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 codeName="{2E6947BB-A706-504E-29CB-9DD9B776343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int\Desktop\"/>
    </mc:Choice>
  </mc:AlternateContent>
  <xr:revisionPtr revIDLastSave="0" documentId="13_ncr:1_{E4757EAD-C4E6-4C52-8E1B-F2410A28549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structions" sheetId="9" r:id="rId1"/>
    <sheet name="Cover" sheetId="5" r:id="rId2"/>
    <sheet name="I-S" sheetId="6" r:id="rId3"/>
    <sheet name="B-S" sheetId="7" r:id="rId4"/>
    <sheet name="Cash - Statistics" sheetId="8" r:id="rId5"/>
    <sheet name="Notes" sheetId="11" r:id="rId6"/>
    <sheet name="Attachment" sheetId="12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6" i="8" l="1"/>
  <c r="L22" i="6"/>
  <c r="K6" i="8" s="1"/>
  <c r="K12" i="8" s="1"/>
  <c r="L34" i="7"/>
  <c r="L10" i="7"/>
  <c r="L14" i="7"/>
  <c r="L18" i="7"/>
  <c r="I22" i="6"/>
  <c r="H6" i="8" s="1"/>
  <c r="I43" i="6"/>
  <c r="H8" i="8"/>
  <c r="H12" i="8" l="1"/>
  <c r="I46" i="6"/>
  <c r="L21" i="7"/>
</calcChain>
</file>

<file path=xl/sharedStrings.xml><?xml version="1.0" encoding="utf-8"?>
<sst xmlns="http://schemas.openxmlformats.org/spreadsheetml/2006/main" count="226" uniqueCount="168">
  <si>
    <t>$</t>
  </si>
  <si>
    <t>1.</t>
  </si>
  <si>
    <t>DIOCESE OF ALTOONA-JOHNSTOWN</t>
  </si>
  <si>
    <t>INSTRUCTIONS</t>
  </si>
  <si>
    <t>Date</t>
  </si>
  <si>
    <t>Signed</t>
  </si>
  <si>
    <t>Pastor or</t>
  </si>
  <si>
    <t>Parish Administrator</t>
  </si>
  <si>
    <t>Chairman</t>
  </si>
  <si>
    <t>of the Finance Council</t>
  </si>
  <si>
    <t>Mail To:   Diocesan Finance Office</t>
  </si>
  <si>
    <t>(</t>
  </si>
  <si>
    <t>)</t>
  </si>
  <si>
    <t>ANNUAL REPORT OF CEMETERY OPERATIONS</t>
  </si>
  <si>
    <t>Cemetery ID Number:</t>
  </si>
  <si>
    <t>Name of Cemetery:</t>
  </si>
  <si>
    <t>Name of Parish:</t>
  </si>
  <si>
    <t>Location of Parish:</t>
  </si>
  <si>
    <r>
      <t xml:space="preserve">2.  Multiple cemeteries in one parish </t>
    </r>
    <r>
      <rPr>
        <b/>
        <sz val="12"/>
        <rFont val="Times New Roman"/>
        <family val="1"/>
      </rPr>
      <t xml:space="preserve">may be </t>
    </r>
    <r>
      <rPr>
        <sz val="12"/>
        <rFont val="Times New Roman"/>
        <family val="1"/>
      </rPr>
      <t>consolidated in one report if separate records are not kept for</t>
    </r>
  </si>
  <si>
    <t>individual cemeteries.</t>
  </si>
  <si>
    <t>3.  All deeds &amp; plot plans must be on file at the Diocesan Administration Center.</t>
  </si>
  <si>
    <r>
      <t>4.  Cemetery bank accounts must be</t>
    </r>
    <r>
      <rPr>
        <b/>
        <sz val="12"/>
        <rFont val="Times New Roman"/>
        <family val="1"/>
      </rPr>
      <t xml:space="preserve"> separate</t>
    </r>
    <r>
      <rPr>
        <sz val="12"/>
        <rFont val="Times New Roman"/>
        <family val="1"/>
      </rPr>
      <t xml:space="preserve"> from parish accounts.</t>
    </r>
  </si>
  <si>
    <t>6.  All expenditures of $25,000.00 or more must be approved by the Bishop.</t>
  </si>
  <si>
    <t>7.  Each year the Cemetery Committee is to prepare a budget for review by the Parish Finance Council.</t>
  </si>
  <si>
    <t>ANNUAL RECEIPTS &amp; EXPENDITURES</t>
  </si>
  <si>
    <t>CASH RECEIPTS:</t>
  </si>
  <si>
    <t>ORDINARY FUND</t>
  </si>
  <si>
    <t>PERPETUAL CARE FUND</t>
  </si>
  <si>
    <t>2.</t>
  </si>
  <si>
    <t>3.</t>
  </si>
  <si>
    <t>4.</t>
  </si>
  <si>
    <t>5.</t>
  </si>
  <si>
    <t>6.</t>
  </si>
  <si>
    <t>7.</t>
  </si>
  <si>
    <t>8.</t>
  </si>
  <si>
    <t>Investment Income - Perpetual Care Fund</t>
  </si>
  <si>
    <t>Other Perpetual Care Funds Received</t>
  </si>
  <si>
    <t>Sales of Graves and Plots</t>
  </si>
  <si>
    <t>Foundation/Permit Fees</t>
  </si>
  <si>
    <t>Grave Opening Charges</t>
  </si>
  <si>
    <t>Misc Receipts:</t>
  </si>
  <si>
    <t>Description:  (attach schedule if necessary)</t>
  </si>
  <si>
    <t>TOTAL CASH RECEIPTS</t>
  </si>
  <si>
    <t>CASH EXPENDITURES:</t>
  </si>
  <si>
    <t>9.</t>
  </si>
  <si>
    <t>Salaries &amp; Payroll Taxes/Benefits</t>
  </si>
  <si>
    <t>Fees to Open/Close Graves</t>
  </si>
  <si>
    <t>General Maintenance</t>
  </si>
  <si>
    <t>Lawn Maintenance</t>
  </si>
  <si>
    <t>Machine Maintenance</t>
  </si>
  <si>
    <t>Office Expenses</t>
  </si>
  <si>
    <t>Returned Graves</t>
  </si>
  <si>
    <t>Cemetery Improvements and Development</t>
  </si>
  <si>
    <t>Misc Expenditures:</t>
  </si>
  <si>
    <t>TOTAL CASH EXPENDITURES</t>
  </si>
  <si>
    <t>Excess ( Deficit) for Ordinary Fund</t>
  </si>
  <si>
    <t>ASSETS &amp; LIABILITIES</t>
  </si>
  <si>
    <t>CURRENT ASSETS OF CEMETERY:</t>
  </si>
  <si>
    <t>Cash in Bank:</t>
  </si>
  <si>
    <t>Ordinary Fund</t>
  </si>
  <si>
    <t>Perpetual Care Fund</t>
  </si>
  <si>
    <t>TOTAL</t>
  </si>
  <si>
    <t>Investments (attach schedule):</t>
  </si>
  <si>
    <t>Parish</t>
  </si>
  <si>
    <t>Others (attach schedule)</t>
  </si>
  <si>
    <t>Other Assets:  (attach schedule)</t>
  </si>
  <si>
    <t>TOTAL ASSETS OF CEMETERY</t>
  </si>
  <si>
    <t>LIABILITIES OF ORDINARY FUNDS:</t>
  </si>
  <si>
    <t>Unpaid Bills</t>
  </si>
  <si>
    <t>Loans Payable:</t>
  </si>
  <si>
    <t>To Parish</t>
  </si>
  <si>
    <t>Other Short Term Debts</t>
  </si>
  <si>
    <t>TOTAL LIABILITIES</t>
  </si>
  <si>
    <t>SUMMARY OF CASH BALANCE</t>
  </si>
  <si>
    <t>Add:</t>
  </si>
  <si>
    <t>Receipts for the Year, per Annual Report</t>
  </si>
  <si>
    <t>Deduct:</t>
  </si>
  <si>
    <t>Expenditures for the Year, per Annual Report</t>
  </si>
  <si>
    <t>Add or (Deduct):</t>
  </si>
  <si>
    <t>Bank Transfers between Ordinary/Perpetual</t>
  </si>
  <si>
    <t>Bank Transfers to/from Parish accounts</t>
  </si>
  <si>
    <t>PERPETUAL CARE</t>
  </si>
  <si>
    <t>If the information is available, please report the following data:</t>
  </si>
  <si>
    <t>Land (Original Cost)</t>
  </si>
  <si>
    <t>Improvements  (Roads, Buildings, Site Development, etc.)</t>
  </si>
  <si>
    <t>Vehicles</t>
  </si>
  <si>
    <t>Other Machines and Tools</t>
  </si>
  <si>
    <t>Office Equipment</t>
  </si>
  <si>
    <t>TOTAL FIXED ASSETS</t>
  </si>
  <si>
    <t>GENERAL STATISTICS</t>
  </si>
  <si>
    <t>Number of Internments during this Fiscal Year</t>
  </si>
  <si>
    <t>Purchase Price per Grave</t>
  </si>
  <si>
    <t>a)</t>
  </si>
  <si>
    <t>b)</t>
  </si>
  <si>
    <t>perpetual care amount</t>
  </si>
  <si>
    <t>plot sale amount</t>
  </si>
  <si>
    <r>
      <t xml:space="preserve">Is there an Operating Budget for the </t>
    </r>
    <r>
      <rPr>
        <u/>
        <sz val="10"/>
        <rFont val="Times New Roman"/>
        <family val="1"/>
      </rPr>
      <t>next</t>
    </r>
    <r>
      <rPr>
        <sz val="10"/>
        <rFont val="Times New Roman"/>
        <family val="1"/>
      </rPr>
      <t xml:space="preserve"> Fiscal Year?</t>
    </r>
  </si>
  <si>
    <t>Number of Acres in Cemetery</t>
  </si>
  <si>
    <t>Do you have a plan to expand the cemetery?</t>
  </si>
  <si>
    <t>Is the Cemetery at or near full capacity?</t>
  </si>
  <si>
    <t>If yes, please attach a brief explanation</t>
  </si>
  <si>
    <t>Is there a Mausoleum?</t>
  </si>
  <si>
    <t>c)</t>
  </si>
  <si>
    <t>d)</t>
  </si>
  <si>
    <t>number of cypts</t>
  </si>
  <si>
    <t>is it at or near capacity?</t>
  </si>
  <si>
    <t>(I)</t>
  </si>
  <si>
    <t>(II)</t>
  </si>
  <si>
    <t>crypt amount</t>
  </si>
  <si>
    <t>age of building (in years)</t>
  </si>
  <si>
    <r>
      <t xml:space="preserve">5.  Perpetual Care Funds are to be kept in </t>
    </r>
    <r>
      <rPr>
        <b/>
        <sz val="12"/>
        <rFont val="Times New Roman"/>
        <family val="1"/>
      </rPr>
      <t xml:space="preserve">Trust </t>
    </r>
    <r>
      <rPr>
        <sz val="12"/>
        <rFont val="Times New Roman"/>
        <family val="1"/>
      </rPr>
      <t xml:space="preserve">that allows </t>
    </r>
    <r>
      <rPr>
        <b/>
        <sz val="12"/>
        <rFont val="Times New Roman"/>
        <family val="1"/>
      </rPr>
      <t xml:space="preserve">only investment earnings </t>
    </r>
    <r>
      <rPr>
        <sz val="12"/>
        <rFont val="Times New Roman"/>
        <family val="1"/>
      </rPr>
      <t>to be used for operations.</t>
    </r>
  </si>
  <si>
    <t>Annual Care Charges</t>
  </si>
  <si>
    <r>
      <t xml:space="preserve">FIXED ASSETS:  </t>
    </r>
    <r>
      <rPr>
        <sz val="10"/>
        <rFont val="Times New Roman"/>
        <family val="1"/>
      </rPr>
      <t>(Original Cost Less Depreciation)</t>
    </r>
  </si>
  <si>
    <t>8.  Please attach list of Cemetery Committee members.</t>
  </si>
  <si>
    <t>Loans Receivable:</t>
  </si>
  <si>
    <t>average sale price per crypt?</t>
  </si>
  <si>
    <t>Investment Income - Ordinary</t>
  </si>
  <si>
    <t>Each page of the report is broken down by the "Tabs" at the bottom. "Cover" "Receipts"etc.</t>
  </si>
  <si>
    <t>Click on any tab to enter the financial information.</t>
  </si>
  <si>
    <t>Figures can only be entered in the blue boxes on the tabs.</t>
  </si>
  <si>
    <t xml:space="preserve">If you need to add additional information, enter this in the "Notes" tab at the end. </t>
  </si>
  <si>
    <t xml:space="preserve">The total receipts and expenditures will automatically carry forward to the Summary of Cash.  </t>
  </si>
  <si>
    <t xml:space="preserve">Since this is an electronic form, please print out the "Cover" sheet for signatures of the </t>
  </si>
  <si>
    <t>Please print a copy for your records when finished by clicking on the "Print Report" Button below.</t>
  </si>
  <si>
    <t>Instructions for completing the Cemetery Annual Report</t>
  </si>
  <si>
    <t>Please enter any notes below as additional information to the report.</t>
  </si>
  <si>
    <t>How is maintenance provided?  (Select from list)</t>
  </si>
  <si>
    <t>Save this form to a disk or hard drive first, before entering any information.</t>
  </si>
  <si>
    <t>Diocese of Altoona-Johnstown</t>
  </si>
  <si>
    <t>Pennsylvania by Cemetery Commissions.  These questions are serious</t>
  </si>
  <si>
    <t>mausoleums:</t>
  </si>
  <si>
    <t>What is the total number of crypts in your mausoleum(s)?</t>
  </si>
  <si>
    <t>How many crypts are not yet sold?</t>
  </si>
  <si>
    <t>Does you mausoleum feature an inside chapel or meditation room?</t>
  </si>
  <si>
    <t>What complaints or concerns, if any, regarding your mausoleum have surfaced</t>
  </si>
  <si>
    <t>rights/crypts?</t>
  </si>
  <si>
    <t>Please report here the amount of money spent this past year on your mausoleum:</t>
  </si>
  <si>
    <t>(A)</t>
  </si>
  <si>
    <t>(B)</t>
  </si>
  <si>
    <t>(C)</t>
  </si>
  <si>
    <t>Maintenance</t>
  </si>
  <si>
    <t>Repair to the structure</t>
  </si>
  <si>
    <t>Improvements</t>
  </si>
  <si>
    <t>What repairs or improvements to your mausoleum do you forsee?:</t>
  </si>
  <si>
    <t>This coming year:</t>
  </si>
  <si>
    <t xml:space="preserve">   Estimated cost:</t>
  </si>
  <si>
    <t>In the next five years:</t>
  </si>
  <si>
    <t>No</t>
  </si>
  <si>
    <t>Yes</t>
  </si>
  <si>
    <t>Questions regarding Mausoleums are being raised throughout</t>
  </si>
  <si>
    <t>enough to prompt a study in our Diocese.  The Following questions are</t>
  </si>
  <si>
    <r>
      <t xml:space="preserve">to be answered </t>
    </r>
    <r>
      <rPr>
        <u/>
        <sz val="12"/>
        <rFont val="Times New Roman"/>
        <family val="1"/>
      </rPr>
      <t>only</t>
    </r>
    <r>
      <rPr>
        <sz val="12"/>
        <rFont val="Times New Roman"/>
        <family val="1"/>
      </rPr>
      <t xml:space="preserve"> by Pastors/Committes who </t>
    </r>
    <r>
      <rPr>
        <u/>
        <sz val="12"/>
        <rFont val="Times New Roman"/>
        <family val="1"/>
      </rPr>
      <t>presently have</t>
    </r>
  </si>
  <si>
    <t>from either your cemetery staff or families who have purchased burial</t>
  </si>
  <si>
    <t>Other Assets</t>
  </si>
  <si>
    <t>If so, how much?</t>
  </si>
  <si>
    <t>Do you plan to withdrawal any savings from the MAP Trust in the next 12 months?</t>
  </si>
  <si>
    <t>FROM JULY 1, 2018 TO JUNE 30, 2019</t>
  </si>
  <si>
    <t>Ending Balance, June 30, 2018</t>
  </si>
  <si>
    <t>2713 West Chestnut Avenue, Altoona, PA 16601</t>
  </si>
  <si>
    <t>Attachment to Cemetery Report for June 30, 2019</t>
  </si>
  <si>
    <t xml:space="preserve">  Pastor and Finance Council Chairman.  Please emial this to Joseph Bytella - jbytella@dioceseaj.org -  when completed. (814) 317-2614.</t>
  </si>
  <si>
    <t>Please return the completed form( saved file) to Joseph Bytella jbytella@dioceseaj.org.</t>
  </si>
  <si>
    <r>
      <t xml:space="preserve">1.  Please mail completed reports by </t>
    </r>
    <r>
      <rPr>
        <b/>
        <sz val="12"/>
        <rFont val="Times New Roman"/>
        <family val="1"/>
      </rPr>
      <t xml:space="preserve">August 16th </t>
    </r>
    <r>
      <rPr>
        <sz val="12"/>
        <rFont val="Times New Roman"/>
        <family val="1"/>
      </rPr>
      <t>to the Finance Office, 2713 West Chestnut Ave., Altoona, PA 16601 OR e-mail to Joseph Bytella -  jbytella@dioceseaj.org</t>
    </r>
  </si>
  <si>
    <t>Until June 30 2020</t>
  </si>
  <si>
    <t>As of June 30, 2020</t>
  </si>
  <si>
    <t>Beginning Balance, July 1, 2019</t>
  </si>
  <si>
    <t xml:space="preserve">  </t>
  </si>
  <si>
    <t>Envelope collections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</si>
</sst>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9" x14ac:knownFonts="1">
    <font>
      <sz val="10"/>
      <name val="Times New Roman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9"/>
      <name val="Times New Roman"/>
      <family val="1"/>
    </font>
    <font>
      <b/>
      <u/>
      <sz val="13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u/>
      <sz val="10"/>
      <name val="Times New Roman"/>
      <family val="1"/>
    </font>
    <font>
      <b/>
      <u/>
      <sz val="12"/>
      <name val="Times New Roman"/>
      <family val="1"/>
    </font>
    <font>
      <u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Border="1"/>
    <xf numFmtId="0" fontId="3" fillId="0" borderId="1" xfId="0" applyFont="1" applyBorder="1"/>
    <xf numFmtId="0" fontId="5" fillId="0" borderId="0" xfId="0" applyFont="1"/>
    <xf numFmtId="0" fontId="6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left"/>
    </xf>
    <xf numFmtId="0" fontId="12" fillId="0" borderId="0" xfId="0" applyFont="1"/>
    <xf numFmtId="0" fontId="14" fillId="0" borderId="0" xfId="0" applyFont="1"/>
    <xf numFmtId="0" fontId="0" fillId="0" borderId="0" xfId="0" quotePrefix="1" applyAlignment="1">
      <alignment horizontal="right"/>
    </xf>
    <xf numFmtId="0" fontId="14" fillId="0" borderId="0" xfId="0" applyFont="1" applyBorder="1"/>
    <xf numFmtId="0" fontId="16" fillId="0" borderId="0" xfId="0" applyFont="1"/>
    <xf numFmtId="0" fontId="5" fillId="0" borderId="0" xfId="0" applyFont="1" applyAlignment="1">
      <alignment horizontal="left"/>
    </xf>
    <xf numFmtId="43" fontId="0" fillId="0" borderId="0" xfId="1" applyFont="1"/>
    <xf numFmtId="0" fontId="17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6" fillId="0" borderId="0" xfId="0" quotePrefix="1" applyFont="1" applyAlignment="1">
      <alignment horizontal="right"/>
    </xf>
    <xf numFmtId="43" fontId="16" fillId="0" borderId="0" xfId="1" applyFont="1" applyBorder="1" applyAlignment="1"/>
    <xf numFmtId="0" fontId="16" fillId="0" borderId="0" xfId="0" applyFont="1" applyFill="1" applyBorder="1" applyAlignment="1"/>
    <xf numFmtId="0" fontId="16" fillId="0" borderId="0" xfId="0" applyFont="1" applyFill="1" applyBorder="1"/>
    <xf numFmtId="0" fontId="16" fillId="0" borderId="0" xfId="0" applyFont="1" applyAlignment="1">
      <alignment horizontal="center"/>
    </xf>
    <xf numFmtId="43" fontId="16" fillId="2" borderId="1" xfId="1" applyFont="1" applyFill="1" applyBorder="1" applyAlignment="1" applyProtection="1">
      <protection locked="0"/>
    </xf>
    <xf numFmtId="4" fontId="0" fillId="0" borderId="0" xfId="0" applyNumberFormat="1"/>
    <xf numFmtId="4" fontId="3" fillId="0" borderId="0" xfId="0" applyNumberFormat="1" applyFont="1"/>
    <xf numFmtId="4" fontId="13" fillId="0" borderId="0" xfId="0" applyNumberFormat="1" applyFont="1"/>
    <xf numFmtId="4" fontId="12" fillId="0" borderId="0" xfId="0" applyNumberFormat="1" applyFont="1"/>
    <xf numFmtId="4" fontId="3" fillId="0" borderId="0" xfId="0" applyNumberFormat="1" applyFont="1" applyAlignment="1">
      <alignment wrapText="1"/>
    </xf>
    <xf numFmtId="4" fontId="0" fillId="0" borderId="0" xfId="0" quotePrefix="1" applyNumberFormat="1"/>
    <xf numFmtId="4" fontId="0" fillId="0" borderId="0" xfId="1" applyNumberFormat="1" applyFont="1"/>
    <xf numFmtId="4" fontId="0" fillId="0" borderId="0" xfId="0" quotePrefix="1" applyNumberFormat="1" applyAlignment="1">
      <alignment horizontal="right"/>
    </xf>
    <xf numFmtId="4" fontId="0" fillId="2" borderId="0" xfId="1" applyNumberFormat="1" applyFont="1" applyFill="1" applyProtection="1">
      <protection locked="0"/>
    </xf>
    <xf numFmtId="4" fontId="0" fillId="2" borderId="2" xfId="1" applyNumberFormat="1" applyFont="1" applyFill="1" applyBorder="1" applyProtection="1">
      <protection locked="0"/>
    </xf>
    <xf numFmtId="4" fontId="0" fillId="2" borderId="1" xfId="1" applyNumberFormat="1" applyFont="1" applyFill="1" applyBorder="1" applyProtection="1">
      <protection locked="0"/>
    </xf>
    <xf numFmtId="4" fontId="0" fillId="0" borderId="0" xfId="0" applyNumberFormat="1" applyBorder="1"/>
    <xf numFmtId="4" fontId="0" fillId="0" borderId="1" xfId="1" applyNumberFormat="1" applyFont="1" applyBorder="1"/>
    <xf numFmtId="39" fontId="0" fillId="2" borderId="1" xfId="1" applyNumberFormat="1" applyFont="1" applyFill="1" applyBorder="1" applyProtection="1">
      <protection locked="0"/>
    </xf>
    <xf numFmtId="39" fontId="0" fillId="0" borderId="0" xfId="1" applyNumberFormat="1" applyFont="1"/>
    <xf numFmtId="39" fontId="0" fillId="2" borderId="2" xfId="1" applyNumberFormat="1" applyFont="1" applyFill="1" applyBorder="1" applyProtection="1">
      <protection locked="0"/>
    </xf>
    <xf numFmtId="39" fontId="0" fillId="0" borderId="0" xfId="1" quotePrefix="1" applyNumberFormat="1" applyFont="1" applyAlignment="1">
      <alignment horizontal="right"/>
    </xf>
    <xf numFmtId="39" fontId="0" fillId="0" borderId="1" xfId="1" applyNumberFormat="1" applyFont="1" applyBorder="1"/>
    <xf numFmtId="4" fontId="4" fillId="0" borderId="0" xfId="0" applyNumberFormat="1" applyFont="1"/>
    <xf numFmtId="4" fontId="0" fillId="0" borderId="2" xfId="1" applyNumberFormat="1" applyFont="1" applyBorder="1"/>
    <xf numFmtId="4" fontId="0" fillId="2" borderId="1" xfId="0" applyNumberFormat="1" applyFill="1" applyBorder="1" applyProtection="1">
      <protection locked="0"/>
    </xf>
    <xf numFmtId="4" fontId="0" fillId="2" borderId="0" xfId="0" applyNumberFormat="1" applyFill="1" applyAlignment="1" applyProtection="1">
      <alignment horizontal="right"/>
      <protection locked="0"/>
    </xf>
    <xf numFmtId="4" fontId="14" fillId="0" borderId="0" xfId="0" applyNumberFormat="1" applyFont="1"/>
    <xf numFmtId="0" fontId="0" fillId="0" borderId="0" xfId="0" applyProtection="1">
      <protection locked="0"/>
    </xf>
    <xf numFmtId="4" fontId="3" fillId="0" borderId="0" xfId="0" applyNumberFormat="1" applyFont="1" applyProtection="1">
      <protection locked="0"/>
    </xf>
    <xf numFmtId="3" fontId="0" fillId="2" borderId="1" xfId="0" applyNumberFormat="1" applyFill="1" applyBorder="1" applyProtection="1">
      <protection locked="0"/>
    </xf>
    <xf numFmtId="3" fontId="0" fillId="2" borderId="0" xfId="0" applyNumberFormat="1" applyFill="1" applyBorder="1" applyProtection="1">
      <protection locked="0"/>
    </xf>
    <xf numFmtId="0" fontId="0" fillId="0" borderId="0" xfId="0" quotePrefix="1"/>
    <xf numFmtId="0" fontId="10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 applyProtection="1">
      <alignment horizontal="center"/>
      <protection locked="0"/>
    </xf>
    <xf numFmtId="4" fontId="0" fillId="2" borderId="1" xfId="0" applyNumberFormat="1" applyFill="1" applyBorder="1" applyAlignment="1" applyProtection="1">
      <alignment horizontal="left"/>
      <protection locked="0"/>
    </xf>
    <xf numFmtId="4" fontId="0" fillId="2" borderId="2" xfId="0" applyNumberForma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4" fontId="5" fillId="0" borderId="0" xfId="0" applyNumberFormat="1" applyFont="1" applyAlignment="1">
      <alignment horizontal="center"/>
    </xf>
    <xf numFmtId="0" fontId="16" fillId="2" borderId="1" xfId="0" applyFont="1" applyFill="1" applyBorder="1" applyAlignment="1" applyProtection="1">
      <alignment horizontal="left"/>
      <protection locked="0"/>
    </xf>
    <xf numFmtId="0" fontId="16" fillId="2" borderId="1" xfId="0" applyFont="1" applyFill="1" applyBorder="1" applyAlignment="1" applyProtection="1">
      <alignment horizontal="center"/>
      <protection locked="0"/>
    </xf>
    <xf numFmtId="4" fontId="16" fillId="2" borderId="1" xfId="0" applyNumberFormat="1" applyFont="1" applyFill="1" applyBorder="1" applyAlignment="1" applyProtection="1">
      <alignment horizontal="left"/>
      <protection locked="0"/>
    </xf>
    <xf numFmtId="0" fontId="16" fillId="2" borderId="2" xfId="0" applyFont="1" applyFill="1" applyBorder="1" applyAlignment="1" applyProtection="1">
      <alignment horizontal="left"/>
      <protection locked="0"/>
    </xf>
    <xf numFmtId="4" fontId="16" fillId="2" borderId="2" xfId="0" applyNumberFormat="1" applyFont="1" applyFill="1" applyBorder="1" applyAlignment="1" applyProtection="1">
      <alignment horizontal="left"/>
      <protection locked="0"/>
    </xf>
    <xf numFmtId="4" fontId="1" fillId="2" borderId="2" xfId="1" applyNumberFormat="1" applyFont="1" applyFill="1" applyBorder="1" applyProtection="1">
      <protection locked="0"/>
    </xf>
    <xf numFmtId="4" fontId="1" fillId="2" borderId="2" xfId="0" applyNumberFormat="1" applyFont="1" applyFill="1" applyBorder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13</xdr:row>
          <xdr:rowOff>57150</xdr:rowOff>
        </xdr:from>
        <xdr:to>
          <xdr:col>3</xdr:col>
          <xdr:colOff>0</xdr:colOff>
          <xdr:row>16</xdr:row>
          <xdr:rowOff>47625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Print</a:t>
              </a:r>
            </a:p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 Report</a:t>
              </a:r>
            </a:p>
          </xdr:txBody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12"/>
  <sheetViews>
    <sheetView tabSelected="1" workbookViewId="0">
      <selection activeCell="H17" sqref="H17"/>
    </sheetView>
  </sheetViews>
  <sheetFormatPr defaultRowHeight="12.75" x14ac:dyDescent="0.2"/>
  <cols>
    <col min="1" max="1" width="3.6640625" customWidth="1"/>
    <col min="12" max="12" width="13" customWidth="1"/>
  </cols>
  <sheetData>
    <row r="1" spans="1:12" x14ac:dyDescent="0.2">
      <c r="A1" s="58" t="s">
        <v>124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3" spans="1:12" x14ac:dyDescent="0.2">
      <c r="A3">
        <v>1</v>
      </c>
      <c r="B3" s="1" t="s">
        <v>127</v>
      </c>
    </row>
    <row r="4" spans="1:12" x14ac:dyDescent="0.2">
      <c r="A4">
        <v>2</v>
      </c>
      <c r="B4" t="s">
        <v>117</v>
      </c>
    </row>
    <row r="5" spans="1:12" x14ac:dyDescent="0.2">
      <c r="B5" t="s">
        <v>118</v>
      </c>
    </row>
    <row r="6" spans="1:12" x14ac:dyDescent="0.2">
      <c r="A6">
        <v>3</v>
      </c>
      <c r="B6" t="s">
        <v>119</v>
      </c>
    </row>
    <row r="7" spans="1:12" x14ac:dyDescent="0.2">
      <c r="A7">
        <v>4</v>
      </c>
      <c r="B7" t="s">
        <v>120</v>
      </c>
    </row>
    <row r="8" spans="1:12" x14ac:dyDescent="0.2">
      <c r="A8">
        <v>5</v>
      </c>
      <c r="B8" t="s">
        <v>121</v>
      </c>
    </row>
    <row r="9" spans="1:12" x14ac:dyDescent="0.2">
      <c r="A9">
        <v>6</v>
      </c>
      <c r="B9" t="s">
        <v>122</v>
      </c>
    </row>
    <row r="10" spans="1:12" x14ac:dyDescent="0.2">
      <c r="B10" s="57" t="s">
        <v>160</v>
      </c>
    </row>
    <row r="11" spans="1:12" x14ac:dyDescent="0.2">
      <c r="A11">
        <v>7</v>
      </c>
      <c r="B11" t="s">
        <v>123</v>
      </c>
    </row>
    <row r="12" spans="1:12" x14ac:dyDescent="0.2">
      <c r="A12">
        <v>8</v>
      </c>
      <c r="B12" s="57" t="s">
        <v>161</v>
      </c>
    </row>
  </sheetData>
  <sheetProtection selectLockedCells="1"/>
  <mergeCells count="1">
    <mergeCell ref="A1:L1"/>
  </mergeCells>
  <phoneticPr fontId="15" type="noConversion"/>
  <pageMargins left="0.75" right="0.75" top="1" bottom="1" header="0.5" footer="0.5"/>
  <pageSetup scale="9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locked="0" defaultSize="0" print="0" autoFill="0" autoPict="0" macro="[0]!Module1.Print_Report">
                <anchor moveWithCells="1" sizeWithCells="1">
                  <from>
                    <xdr:col>1</xdr:col>
                    <xdr:colOff>19050</xdr:colOff>
                    <xdr:row>13</xdr:row>
                    <xdr:rowOff>57150</xdr:rowOff>
                  </from>
                  <to>
                    <xdr:col>3</xdr:col>
                    <xdr:colOff>0</xdr:colOff>
                    <xdr:row>16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2:N51"/>
  <sheetViews>
    <sheetView topLeftCell="A29" workbookViewId="0">
      <selection activeCell="A47" sqref="A47:N47"/>
    </sheetView>
  </sheetViews>
  <sheetFormatPr defaultRowHeight="12.75" x14ac:dyDescent="0.2"/>
  <cols>
    <col min="1" max="1" width="5.6640625" style="1" customWidth="1"/>
    <col min="2" max="2" width="5.1640625" style="1" customWidth="1"/>
    <col min="3" max="4" width="9.33203125" style="1"/>
    <col min="5" max="5" width="7.5" style="1" customWidth="1"/>
    <col min="6" max="6" width="8.33203125" style="1" customWidth="1"/>
    <col min="7" max="7" width="9.33203125" style="1"/>
    <col min="8" max="8" width="4" style="1" customWidth="1"/>
    <col min="9" max="9" width="10.1640625" style="1" customWidth="1"/>
    <col min="10" max="10" width="9.33203125" style="1"/>
    <col min="11" max="11" width="4.1640625" style="1" customWidth="1"/>
    <col min="12" max="12" width="10.83203125" style="1" customWidth="1"/>
    <col min="13" max="13" width="9.33203125" style="1"/>
    <col min="14" max="14" width="11.33203125" style="1" customWidth="1"/>
    <col min="15" max="16384" width="9.33203125" style="1"/>
  </cols>
  <sheetData>
    <row r="2" spans="1:14" ht="18.75" x14ac:dyDescent="0.3">
      <c r="A2" s="6" t="s">
        <v>14</v>
      </c>
      <c r="E2" s="63"/>
      <c r="F2" s="63"/>
      <c r="G2" s="63"/>
      <c r="H2" s="63"/>
      <c r="I2" s="63"/>
      <c r="J2" s="63"/>
      <c r="K2" s="63"/>
      <c r="L2" s="63"/>
      <c r="M2" s="63"/>
      <c r="N2" s="63"/>
    </row>
    <row r="4" spans="1:14" ht="14.25" customHeight="1" x14ac:dyDescent="0.3">
      <c r="A4" s="16" t="s">
        <v>15</v>
      </c>
      <c r="B4" s="3"/>
      <c r="C4" s="3"/>
      <c r="D4" s="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s="2" customFormat="1" x14ac:dyDescent="0.2"/>
    <row r="6" spans="1:14" s="2" customFormat="1" ht="18.75" x14ac:dyDescent="0.3">
      <c r="A6" s="6" t="s">
        <v>16</v>
      </c>
      <c r="B6" s="4"/>
      <c r="C6" s="4"/>
      <c r="D6" s="4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s="2" customFormat="1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s="2" customFormat="1" ht="18.75" x14ac:dyDescent="0.3">
      <c r="A8" s="6" t="s">
        <v>17</v>
      </c>
      <c r="B8" s="4"/>
      <c r="C8" s="4"/>
      <c r="D8" s="4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1:14" s="2" customFormat="1" x14ac:dyDescent="0.2"/>
    <row r="10" spans="1:14" s="2" customFormat="1" x14ac:dyDescent="0.2"/>
    <row r="11" spans="1:14" s="2" customFormat="1" x14ac:dyDescent="0.2"/>
    <row r="12" spans="1:14" s="2" customFormat="1" x14ac:dyDescent="0.2"/>
    <row r="14" spans="1:14" ht="23.25" x14ac:dyDescent="0.3">
      <c r="A14" s="62" t="s">
        <v>2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</row>
    <row r="16" spans="1:14" ht="23.25" x14ac:dyDescent="0.3">
      <c r="A16" s="62" t="s">
        <v>13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</row>
    <row r="17" spans="1:14" ht="20.25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9" spans="1:14" ht="16.5" x14ac:dyDescent="0.25">
      <c r="A19" s="61" t="s">
        <v>156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</row>
    <row r="26" spans="1:14" ht="23.25" x14ac:dyDescent="0.3">
      <c r="A26" s="62" t="s">
        <v>3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</row>
    <row r="30" spans="1:14" s="2" customFormat="1" ht="15.75" x14ac:dyDescent="0.25">
      <c r="A30" s="10" t="s">
        <v>162</v>
      </c>
      <c r="B30" s="10"/>
    </row>
    <row r="31" spans="1:14" s="2" customFormat="1" ht="15.75" x14ac:dyDescent="0.25">
      <c r="A31" s="10" t="s">
        <v>18</v>
      </c>
      <c r="B31" s="10"/>
    </row>
    <row r="32" spans="1:14" s="2" customFormat="1" ht="15.75" x14ac:dyDescent="0.25">
      <c r="A32" s="10"/>
      <c r="B32" s="10" t="s">
        <v>19</v>
      </c>
    </row>
    <row r="33" spans="1:14" s="2" customFormat="1" ht="15.75" x14ac:dyDescent="0.25">
      <c r="A33" s="8" t="s">
        <v>20</v>
      </c>
      <c r="B33" s="8"/>
    </row>
    <row r="34" spans="1:14" s="2" customFormat="1" ht="15.75" x14ac:dyDescent="0.25">
      <c r="A34" s="8" t="s">
        <v>21</v>
      </c>
      <c r="B34" s="8"/>
    </row>
    <row r="35" spans="1:14" s="2" customFormat="1" ht="15.75" x14ac:dyDescent="0.25">
      <c r="A35" s="8" t="s">
        <v>110</v>
      </c>
      <c r="B35" s="8"/>
    </row>
    <row r="36" spans="1:14" s="2" customFormat="1" ht="15.75" x14ac:dyDescent="0.25">
      <c r="A36" s="8" t="s">
        <v>22</v>
      </c>
      <c r="B36" s="8"/>
    </row>
    <row r="37" spans="1:14" s="2" customFormat="1" ht="15.75" x14ac:dyDescent="0.25">
      <c r="A37" s="8" t="s">
        <v>23</v>
      </c>
      <c r="B37" s="8"/>
    </row>
    <row r="38" spans="1:14" s="2" customFormat="1" ht="15.75" x14ac:dyDescent="0.25">
      <c r="A38" s="8" t="s">
        <v>113</v>
      </c>
      <c r="B38" s="8"/>
    </row>
    <row r="39" spans="1:14" ht="15.75" x14ac:dyDescent="0.25">
      <c r="A39" s="6"/>
      <c r="B39" s="6"/>
    </row>
    <row r="41" spans="1:14" ht="15.75" x14ac:dyDescent="0.25">
      <c r="A41" s="9" t="s">
        <v>4</v>
      </c>
      <c r="B41" s="5"/>
      <c r="C41" s="5"/>
      <c r="D41" s="5"/>
      <c r="E41" s="5"/>
      <c r="F41" s="6" t="s">
        <v>5</v>
      </c>
      <c r="G41" s="5"/>
      <c r="H41" s="5"/>
      <c r="I41" s="5"/>
      <c r="J41" s="5"/>
      <c r="K41" s="5"/>
      <c r="L41" s="5"/>
      <c r="M41" s="5"/>
      <c r="N41" s="1" t="s">
        <v>6</v>
      </c>
    </row>
    <row r="42" spans="1:14" ht="15.75" x14ac:dyDescent="0.25">
      <c r="A42" s="6"/>
      <c r="M42" s="1" t="s">
        <v>7</v>
      </c>
    </row>
    <row r="43" spans="1:14" ht="15.75" x14ac:dyDescent="0.25">
      <c r="A43" s="9" t="s">
        <v>4</v>
      </c>
      <c r="B43" s="5"/>
      <c r="C43" s="5"/>
      <c r="D43" s="5"/>
      <c r="E43" s="5"/>
      <c r="F43" s="6" t="s">
        <v>5</v>
      </c>
      <c r="G43" s="5"/>
      <c r="H43" s="5"/>
      <c r="I43" s="5"/>
      <c r="J43" s="5"/>
      <c r="K43" s="5"/>
      <c r="L43" s="5"/>
      <c r="M43" s="5"/>
      <c r="N43" s="1" t="s">
        <v>8</v>
      </c>
    </row>
    <row r="44" spans="1:14" x14ac:dyDescent="0.2">
      <c r="M44" s="1" t="s">
        <v>9</v>
      </c>
    </row>
    <row r="47" spans="1:14" ht="15.75" x14ac:dyDescent="0.2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</row>
    <row r="48" spans="1:14" ht="15.75" x14ac:dyDescent="0.25">
      <c r="A48" s="59" t="s">
        <v>10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</row>
    <row r="49" spans="1:14" ht="15.75" x14ac:dyDescent="0.25">
      <c r="A49" s="59" t="s">
        <v>158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</row>
    <row r="51" spans="1:14" ht="15.75" x14ac:dyDescent="0.2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</row>
  </sheetData>
  <sheetProtection selectLockedCells="1"/>
  <mergeCells count="12">
    <mergeCell ref="A16:N16"/>
    <mergeCell ref="E2:N2"/>
    <mergeCell ref="E4:N4"/>
    <mergeCell ref="E6:N6"/>
    <mergeCell ref="E8:N8"/>
    <mergeCell ref="A14:N14"/>
    <mergeCell ref="A48:N48"/>
    <mergeCell ref="A47:N47"/>
    <mergeCell ref="A49:N49"/>
    <mergeCell ref="A51:N51"/>
    <mergeCell ref="A19:N19"/>
    <mergeCell ref="A26:N26"/>
  </mergeCells>
  <phoneticPr fontId="0" type="noConversion"/>
  <pageMargins left="0" right="0" top="0" bottom="0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46"/>
  <sheetViews>
    <sheetView zoomScaleNormal="100" workbookViewId="0">
      <selection activeCell="I30" sqref="I30"/>
    </sheetView>
  </sheetViews>
  <sheetFormatPr defaultRowHeight="12.75" x14ac:dyDescent="0.2"/>
  <cols>
    <col min="1" max="1" width="3.5" style="27" customWidth="1"/>
    <col min="2" max="2" width="3" style="27" customWidth="1"/>
    <col min="3" max="5" width="9.33203125" style="27"/>
    <col min="6" max="6" width="13.1640625" style="27" customWidth="1"/>
    <col min="7" max="7" width="4.1640625" style="27" customWidth="1"/>
    <col min="8" max="8" width="3.33203125" style="27" customWidth="1"/>
    <col min="9" max="9" width="18.6640625" style="27" bestFit="1" customWidth="1"/>
    <col min="10" max="10" width="3.33203125" style="27" customWidth="1"/>
    <col min="11" max="11" width="2.1640625" style="27" bestFit="1" customWidth="1"/>
    <col min="12" max="12" width="17.5" style="27" customWidth="1"/>
    <col min="13" max="13" width="26" style="27" bestFit="1" customWidth="1"/>
    <col min="14" max="16384" width="9.33203125" style="27"/>
  </cols>
  <sheetData>
    <row r="1" spans="1:12" ht="18.75" x14ac:dyDescent="0.3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8.75" x14ac:dyDescent="0.3">
      <c r="A2" s="65" t="s">
        <v>163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4" spans="1:12" x14ac:dyDescent="0.2">
      <c r="A4" s="28"/>
    </row>
    <row r="5" spans="1:12" ht="26.25" x14ac:dyDescent="0.25">
      <c r="A5" s="29" t="s">
        <v>25</v>
      </c>
      <c r="B5" s="30"/>
      <c r="C5" s="30"/>
      <c r="D5" s="30"/>
      <c r="E5" s="28"/>
      <c r="H5" s="28"/>
      <c r="I5" s="28" t="s">
        <v>26</v>
      </c>
      <c r="J5" s="30"/>
      <c r="L5" s="31" t="s">
        <v>27</v>
      </c>
    </row>
    <row r="6" spans="1:12" x14ac:dyDescent="0.2">
      <c r="A6" s="28"/>
    </row>
    <row r="7" spans="1:12" ht="14.25" customHeight="1" x14ac:dyDescent="0.2">
      <c r="B7" s="32" t="s">
        <v>1</v>
      </c>
      <c r="C7" s="27" t="s">
        <v>35</v>
      </c>
      <c r="I7" s="33"/>
      <c r="K7" s="34" t="s">
        <v>0</v>
      </c>
      <c r="L7" s="35"/>
    </row>
    <row r="8" spans="1:12" ht="14.25" customHeight="1" x14ac:dyDescent="0.2">
      <c r="A8" s="28"/>
      <c r="B8" s="32" t="s">
        <v>28</v>
      </c>
      <c r="C8" s="27" t="s">
        <v>36</v>
      </c>
      <c r="I8" s="33"/>
      <c r="L8" s="36"/>
    </row>
    <row r="9" spans="1:12" ht="14.25" customHeight="1" x14ac:dyDescent="0.2">
      <c r="B9" s="32" t="s">
        <v>29</v>
      </c>
      <c r="C9" s="27" t="s">
        <v>37</v>
      </c>
      <c r="H9" s="34" t="s">
        <v>0</v>
      </c>
      <c r="I9" s="37">
        <v>1775</v>
      </c>
      <c r="L9" s="36"/>
    </row>
    <row r="10" spans="1:12" ht="14.25" customHeight="1" x14ac:dyDescent="0.2">
      <c r="B10" s="32" t="s">
        <v>30</v>
      </c>
      <c r="C10" s="27" t="s">
        <v>38</v>
      </c>
      <c r="I10" s="35"/>
      <c r="L10" s="33"/>
    </row>
    <row r="11" spans="1:12" ht="14.25" customHeight="1" x14ac:dyDescent="0.2">
      <c r="B11" s="32" t="s">
        <v>31</v>
      </c>
      <c r="C11" s="27" t="s">
        <v>116</v>
      </c>
      <c r="I11" s="36">
        <v>4149</v>
      </c>
      <c r="J11" s="38"/>
      <c r="L11" s="33"/>
    </row>
    <row r="12" spans="1:12" ht="14.25" customHeight="1" x14ac:dyDescent="0.2">
      <c r="B12" s="32" t="s">
        <v>32</v>
      </c>
      <c r="C12" s="27" t="s">
        <v>111</v>
      </c>
      <c r="I12" s="35"/>
      <c r="L12" s="33"/>
    </row>
    <row r="13" spans="1:12" ht="14.25" customHeight="1" x14ac:dyDescent="0.2">
      <c r="B13" s="32" t="s">
        <v>33</v>
      </c>
      <c r="C13" s="27" t="s">
        <v>39</v>
      </c>
      <c r="I13" s="36">
        <v>2495</v>
      </c>
      <c r="J13" s="38"/>
      <c r="L13" s="33"/>
    </row>
    <row r="14" spans="1:12" ht="14.25" customHeight="1" x14ac:dyDescent="0.2">
      <c r="B14" s="32" t="s">
        <v>34</v>
      </c>
      <c r="C14" s="27" t="s">
        <v>40</v>
      </c>
      <c r="I14" s="33"/>
      <c r="L14" s="33"/>
    </row>
    <row r="15" spans="1:12" ht="14.25" customHeight="1" x14ac:dyDescent="0.2">
      <c r="C15" s="27" t="s">
        <v>41</v>
      </c>
      <c r="I15" s="33"/>
      <c r="L15" s="33"/>
    </row>
    <row r="16" spans="1:12" ht="14.25" customHeight="1" x14ac:dyDescent="0.2">
      <c r="C16" s="66"/>
      <c r="D16" s="66"/>
      <c r="E16" s="66"/>
      <c r="F16" s="66"/>
      <c r="G16" s="38"/>
      <c r="I16" s="33"/>
      <c r="L16" s="33"/>
    </row>
    <row r="17" spans="1:12" ht="14.25" customHeight="1" x14ac:dyDescent="0.2">
      <c r="C17" s="67"/>
      <c r="D17" s="67"/>
      <c r="E17" s="67"/>
      <c r="F17" s="67"/>
      <c r="G17" s="38"/>
      <c r="I17" s="33"/>
      <c r="L17" s="33"/>
    </row>
    <row r="18" spans="1:12" ht="14.25" customHeight="1" x14ac:dyDescent="0.2">
      <c r="C18" s="67"/>
      <c r="D18" s="67"/>
      <c r="E18" s="67"/>
      <c r="F18" s="67"/>
      <c r="G18" s="38"/>
      <c r="I18" s="33"/>
      <c r="L18" s="33"/>
    </row>
    <row r="19" spans="1:12" ht="14.25" customHeight="1" x14ac:dyDescent="0.2">
      <c r="C19" s="77" t="s">
        <v>167</v>
      </c>
      <c r="D19" s="67"/>
      <c r="E19" s="67"/>
      <c r="F19" s="67"/>
      <c r="G19" s="38"/>
      <c r="I19" s="33"/>
      <c r="L19" s="33"/>
    </row>
    <row r="20" spans="1:12" ht="14.25" customHeight="1" x14ac:dyDescent="0.2">
      <c r="C20" s="77"/>
      <c r="D20" s="67"/>
      <c r="E20" s="67"/>
      <c r="F20" s="67"/>
      <c r="G20" s="38"/>
      <c r="I20" s="37">
        <v>6847</v>
      </c>
      <c r="J20" s="38"/>
      <c r="L20" s="33"/>
    </row>
    <row r="21" spans="1:12" ht="14.25" customHeight="1" x14ac:dyDescent="0.2">
      <c r="I21" s="33"/>
      <c r="L21" s="33"/>
    </row>
    <row r="22" spans="1:12" ht="14.25" customHeight="1" x14ac:dyDescent="0.2">
      <c r="D22" s="28" t="s">
        <v>42</v>
      </c>
      <c r="H22" s="34" t="s">
        <v>0</v>
      </c>
      <c r="I22" s="39">
        <f>SUM(I9:I20)</f>
        <v>15266</v>
      </c>
      <c r="J22" s="38"/>
      <c r="K22" s="34" t="s">
        <v>0</v>
      </c>
      <c r="L22" s="39">
        <f>SUM(L7:L9)</f>
        <v>0</v>
      </c>
    </row>
    <row r="23" spans="1:12" ht="14.25" customHeight="1" x14ac:dyDescent="0.2">
      <c r="I23" s="33"/>
    </row>
    <row r="24" spans="1:12" ht="14.25" customHeight="1" x14ac:dyDescent="0.2">
      <c r="I24" s="33"/>
    </row>
    <row r="25" spans="1:12" ht="14.25" customHeight="1" x14ac:dyDescent="0.2">
      <c r="I25" s="33"/>
    </row>
    <row r="26" spans="1:12" ht="14.25" customHeight="1" x14ac:dyDescent="0.25">
      <c r="A26" s="29" t="s">
        <v>43</v>
      </c>
      <c r="I26" s="33"/>
    </row>
    <row r="27" spans="1:12" ht="14.25" customHeight="1" x14ac:dyDescent="0.2">
      <c r="I27" s="33"/>
    </row>
    <row r="28" spans="1:12" ht="14.25" customHeight="1" x14ac:dyDescent="0.2">
      <c r="B28" s="32" t="s">
        <v>1</v>
      </c>
      <c r="C28" s="27" t="s">
        <v>45</v>
      </c>
      <c r="H28" s="34" t="s">
        <v>0</v>
      </c>
      <c r="I28" s="35">
        <v>630</v>
      </c>
    </row>
    <row r="29" spans="1:12" ht="14.25" customHeight="1" x14ac:dyDescent="0.2">
      <c r="B29" s="32" t="s">
        <v>28</v>
      </c>
      <c r="C29" s="27" t="s">
        <v>46</v>
      </c>
      <c r="I29" s="36"/>
    </row>
    <row r="30" spans="1:12" ht="14.25" customHeight="1" x14ac:dyDescent="0.2">
      <c r="B30" s="32" t="s">
        <v>29</v>
      </c>
      <c r="C30" s="27" t="s">
        <v>47</v>
      </c>
      <c r="I30" s="35">
        <v>3765</v>
      </c>
    </row>
    <row r="31" spans="1:12" ht="14.25" customHeight="1" x14ac:dyDescent="0.2">
      <c r="B31" s="32" t="s">
        <v>30</v>
      </c>
      <c r="C31" s="27" t="s">
        <v>48</v>
      </c>
      <c r="I31" s="36">
        <v>14550</v>
      </c>
    </row>
    <row r="32" spans="1:12" ht="14.25" customHeight="1" x14ac:dyDescent="0.2">
      <c r="B32" s="32" t="s">
        <v>31</v>
      </c>
      <c r="C32" s="27" t="s">
        <v>49</v>
      </c>
      <c r="I32" s="35"/>
    </row>
    <row r="33" spans="1:9" ht="14.25" customHeight="1" x14ac:dyDescent="0.2">
      <c r="B33" s="32" t="s">
        <v>32</v>
      </c>
      <c r="C33" s="27" t="s">
        <v>50</v>
      </c>
      <c r="I33" s="36"/>
    </row>
    <row r="34" spans="1:9" ht="14.25" customHeight="1" x14ac:dyDescent="0.2">
      <c r="B34" s="32" t="s">
        <v>33</v>
      </c>
      <c r="C34" s="27" t="s">
        <v>51</v>
      </c>
      <c r="I34" s="35"/>
    </row>
    <row r="35" spans="1:9" ht="14.25" customHeight="1" x14ac:dyDescent="0.2">
      <c r="B35" s="32" t="s">
        <v>34</v>
      </c>
      <c r="C35" s="27" t="s">
        <v>52</v>
      </c>
      <c r="I35" s="36"/>
    </row>
    <row r="36" spans="1:9" ht="14.25" customHeight="1" x14ac:dyDescent="0.2">
      <c r="B36" s="32" t="s">
        <v>44</v>
      </c>
      <c r="C36" s="27" t="s">
        <v>53</v>
      </c>
      <c r="I36" s="33"/>
    </row>
    <row r="37" spans="1:9" ht="14.25" customHeight="1" x14ac:dyDescent="0.2">
      <c r="C37" s="27" t="s">
        <v>41</v>
      </c>
      <c r="I37" s="33"/>
    </row>
    <row r="38" spans="1:9" ht="14.25" customHeight="1" x14ac:dyDescent="0.2">
      <c r="C38" s="66"/>
      <c r="D38" s="66"/>
      <c r="E38" s="66"/>
      <c r="F38" s="66"/>
      <c r="I38" s="33"/>
    </row>
    <row r="39" spans="1:9" ht="14.25" customHeight="1" x14ac:dyDescent="0.2">
      <c r="C39" s="67"/>
      <c r="D39" s="67"/>
      <c r="E39" s="67"/>
      <c r="F39" s="67"/>
      <c r="I39" s="33"/>
    </row>
    <row r="40" spans="1:9" ht="14.25" customHeight="1" x14ac:dyDescent="0.2">
      <c r="C40" s="67"/>
      <c r="D40" s="67"/>
      <c r="E40" s="67"/>
      <c r="F40" s="67"/>
      <c r="I40" s="33"/>
    </row>
    <row r="41" spans="1:9" ht="14.25" customHeight="1" x14ac:dyDescent="0.2">
      <c r="C41" s="67"/>
      <c r="D41" s="67"/>
      <c r="E41" s="67"/>
      <c r="F41" s="67"/>
      <c r="I41" s="37"/>
    </row>
    <row r="42" spans="1:9" ht="14.25" customHeight="1" x14ac:dyDescent="0.2">
      <c r="I42" s="33"/>
    </row>
    <row r="43" spans="1:9" ht="14.25" customHeight="1" x14ac:dyDescent="0.2">
      <c r="D43" s="28" t="s">
        <v>54</v>
      </c>
      <c r="H43" s="34" t="s">
        <v>0</v>
      </c>
      <c r="I43" s="39">
        <f>SUM(I28:I41)</f>
        <v>18945</v>
      </c>
    </row>
    <row r="44" spans="1:9" ht="14.25" customHeight="1" x14ac:dyDescent="0.2">
      <c r="I44" s="33"/>
    </row>
    <row r="45" spans="1:9" ht="14.25" customHeight="1" x14ac:dyDescent="0.2">
      <c r="I45" s="33"/>
    </row>
    <row r="46" spans="1:9" ht="14.25" customHeight="1" x14ac:dyDescent="0.2">
      <c r="A46" s="28" t="s">
        <v>55</v>
      </c>
      <c r="H46" s="34" t="s">
        <v>0</v>
      </c>
      <c r="I46" s="39">
        <f>I22-I43</f>
        <v>-3679</v>
      </c>
    </row>
  </sheetData>
  <sheetProtection algorithmName="SHA-512" hashValue="LcysWewx/8aOgze1Co3hfHxqtFNyYHs6fHK2+5en4KrR0uoIZuALFERDcFaRgrP4GjMLJ4Icq1XpS4xtTVTkQg==" saltValue="QfenxRR+SUjCUHkHHkKvNQ==" spinCount="100000" sheet="1" objects="1" scenarios="1" selectLockedCells="1"/>
  <mergeCells count="11">
    <mergeCell ref="A1:L1"/>
    <mergeCell ref="A2:L2"/>
    <mergeCell ref="C38:F38"/>
    <mergeCell ref="C39:F39"/>
    <mergeCell ref="C41:F41"/>
    <mergeCell ref="C16:F16"/>
    <mergeCell ref="C17:F17"/>
    <mergeCell ref="C18:F18"/>
    <mergeCell ref="C19:F19"/>
    <mergeCell ref="C20:F20"/>
    <mergeCell ref="C40:F40"/>
  </mergeCells>
  <phoneticPr fontId="15" type="noConversion"/>
  <pageMargins left="0.75" right="0.75" top="1" bottom="1" header="0.5" footer="0.5"/>
  <pageSetup scale="96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N35"/>
  <sheetViews>
    <sheetView workbookViewId="0">
      <selection activeCell="I32" sqref="I32"/>
    </sheetView>
  </sheetViews>
  <sheetFormatPr defaultRowHeight="12.75" x14ac:dyDescent="0.2"/>
  <cols>
    <col min="1" max="1" width="4.33203125" customWidth="1"/>
    <col min="2" max="2" width="5" customWidth="1"/>
    <col min="3" max="3" width="6" customWidth="1"/>
    <col min="4" max="4" width="3.1640625" customWidth="1"/>
    <col min="8" max="8" width="2.83203125" customWidth="1"/>
    <col min="9" max="9" width="18.5" customWidth="1"/>
    <col min="11" max="11" width="2.1640625" customWidth="1"/>
    <col min="12" max="12" width="18.6640625" customWidth="1"/>
  </cols>
  <sheetData>
    <row r="1" spans="1:14" ht="18.75" x14ac:dyDescent="0.3">
      <c r="A1" s="68" t="s">
        <v>56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4" ht="18.75" x14ac:dyDescent="0.3">
      <c r="A2" s="69" t="s">
        <v>164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50"/>
      <c r="N2" s="50"/>
    </row>
    <row r="4" spans="1:14" x14ac:dyDescent="0.2">
      <c r="A4" s="1"/>
    </row>
    <row r="5" spans="1:14" ht="14.25" customHeight="1" x14ac:dyDescent="0.2">
      <c r="A5" s="11" t="s">
        <v>57</v>
      </c>
    </row>
    <row r="6" spans="1:14" ht="14.25" customHeight="1" x14ac:dyDescent="0.2">
      <c r="A6" s="1"/>
    </row>
    <row r="7" spans="1:14" ht="14.25" customHeight="1" x14ac:dyDescent="0.2">
      <c r="B7" s="12" t="s">
        <v>58</v>
      </c>
    </row>
    <row r="8" spans="1:14" ht="14.25" customHeight="1" x14ac:dyDescent="0.2">
      <c r="A8" s="1"/>
      <c r="C8" t="s">
        <v>59</v>
      </c>
      <c r="H8" s="13" t="s">
        <v>0</v>
      </c>
      <c r="I8" s="40">
        <v>7348</v>
      </c>
      <c r="J8" s="41"/>
      <c r="K8" s="41"/>
      <c r="L8" s="41"/>
    </row>
    <row r="9" spans="1:14" ht="14.25" customHeight="1" x14ac:dyDescent="0.2">
      <c r="C9" t="s">
        <v>60</v>
      </c>
      <c r="I9" s="42"/>
      <c r="J9" s="41"/>
      <c r="K9" s="41"/>
      <c r="L9" s="41"/>
    </row>
    <row r="10" spans="1:14" ht="14.25" customHeight="1" x14ac:dyDescent="0.2">
      <c r="D10" s="1" t="s">
        <v>61</v>
      </c>
      <c r="I10" s="41"/>
      <c r="J10" s="41"/>
      <c r="K10" s="43" t="s">
        <v>0</v>
      </c>
      <c r="L10" s="44">
        <f>SUM(I8:I9)</f>
        <v>7348</v>
      </c>
    </row>
    <row r="11" spans="1:14" ht="14.25" customHeight="1" x14ac:dyDescent="0.2">
      <c r="B11" s="14" t="s">
        <v>62</v>
      </c>
      <c r="I11" s="41"/>
      <c r="J11" s="41"/>
      <c r="K11" s="41"/>
      <c r="L11" s="41"/>
    </row>
    <row r="12" spans="1:14" ht="14.25" customHeight="1" x14ac:dyDescent="0.2">
      <c r="C12" t="s">
        <v>59</v>
      </c>
      <c r="I12" s="40"/>
      <c r="J12" s="41"/>
      <c r="K12" s="41"/>
      <c r="L12" s="41"/>
    </row>
    <row r="13" spans="1:14" ht="14.25" customHeight="1" x14ac:dyDescent="0.2">
      <c r="C13" t="s">
        <v>60</v>
      </c>
      <c r="I13" s="40"/>
      <c r="J13" s="41"/>
      <c r="K13" s="41"/>
      <c r="L13" s="41"/>
    </row>
    <row r="14" spans="1:14" ht="14.25" customHeight="1" x14ac:dyDescent="0.2">
      <c r="D14" s="1" t="s">
        <v>61</v>
      </c>
      <c r="I14" s="41"/>
      <c r="J14" s="41"/>
      <c r="K14" s="41"/>
      <c r="L14" s="44">
        <f>SUM(I12:I13)</f>
        <v>0</v>
      </c>
    </row>
    <row r="15" spans="1:14" ht="14.25" customHeight="1" x14ac:dyDescent="0.2">
      <c r="B15" s="12" t="s">
        <v>114</v>
      </c>
      <c r="I15" s="41"/>
      <c r="J15" s="41"/>
      <c r="K15" s="41"/>
      <c r="L15" s="41"/>
    </row>
    <row r="16" spans="1:14" ht="14.25" customHeight="1" x14ac:dyDescent="0.2">
      <c r="C16" t="s">
        <v>63</v>
      </c>
      <c r="I16" s="40"/>
      <c r="J16" s="41"/>
      <c r="K16" s="41"/>
      <c r="L16" s="41"/>
    </row>
    <row r="17" spans="1:12" ht="14.25" customHeight="1" x14ac:dyDescent="0.2">
      <c r="C17" t="s">
        <v>64</v>
      </c>
      <c r="I17" s="40"/>
      <c r="J17" s="41"/>
      <c r="K17" s="41"/>
      <c r="L17" s="41"/>
    </row>
    <row r="18" spans="1:12" ht="14.25" customHeight="1" x14ac:dyDescent="0.2">
      <c r="D18" s="1" t="s">
        <v>61</v>
      </c>
      <c r="I18" s="41"/>
      <c r="J18" s="41"/>
      <c r="K18" s="41"/>
      <c r="L18" s="44">
        <f>SUM(I16:I17)</f>
        <v>0</v>
      </c>
    </row>
    <row r="19" spans="1:12" ht="14.25" customHeight="1" x14ac:dyDescent="0.2">
      <c r="B19" t="s">
        <v>65</v>
      </c>
      <c r="I19" s="41"/>
      <c r="J19" s="41"/>
      <c r="K19" s="41"/>
      <c r="L19" s="40"/>
    </row>
    <row r="20" spans="1:12" ht="14.25" customHeight="1" x14ac:dyDescent="0.2">
      <c r="I20" s="41"/>
      <c r="J20" s="41"/>
      <c r="K20" s="41"/>
      <c r="L20" s="41"/>
    </row>
    <row r="21" spans="1:12" ht="14.25" customHeight="1" x14ac:dyDescent="0.2">
      <c r="E21" s="1" t="s">
        <v>66</v>
      </c>
      <c r="I21" s="41"/>
      <c r="J21" s="41"/>
      <c r="K21" s="43" t="s">
        <v>0</v>
      </c>
      <c r="L21" s="44">
        <f>SUM(L10:L19)</f>
        <v>7348</v>
      </c>
    </row>
    <row r="22" spans="1:12" ht="14.25" customHeight="1" x14ac:dyDescent="0.2">
      <c r="I22" s="41"/>
      <c r="J22" s="41"/>
      <c r="K22" s="41"/>
      <c r="L22" s="41"/>
    </row>
    <row r="23" spans="1:12" ht="14.25" customHeight="1" x14ac:dyDescent="0.2">
      <c r="I23" s="41"/>
      <c r="J23" s="41"/>
      <c r="K23" s="41"/>
      <c r="L23" s="41"/>
    </row>
    <row r="24" spans="1:12" ht="14.25" customHeight="1" x14ac:dyDescent="0.2">
      <c r="I24" s="41"/>
      <c r="J24" s="41"/>
      <c r="K24" s="41"/>
      <c r="L24" s="41"/>
    </row>
    <row r="25" spans="1:12" ht="14.25" customHeight="1" x14ac:dyDescent="0.2">
      <c r="I25" s="41"/>
      <c r="J25" s="41"/>
      <c r="K25" s="41"/>
      <c r="L25" s="41"/>
    </row>
    <row r="26" spans="1:12" ht="14.25" customHeight="1" x14ac:dyDescent="0.2">
      <c r="A26" s="11" t="s">
        <v>67</v>
      </c>
      <c r="I26" s="41"/>
      <c r="J26" s="41"/>
      <c r="K26" s="41"/>
      <c r="L26" s="41"/>
    </row>
    <row r="27" spans="1:12" ht="14.25" customHeight="1" x14ac:dyDescent="0.2">
      <c r="I27" s="41"/>
      <c r="J27" s="41"/>
      <c r="K27" s="41"/>
      <c r="L27" s="41"/>
    </row>
    <row r="28" spans="1:12" ht="14.25" customHeight="1" x14ac:dyDescent="0.2">
      <c r="B28" t="s">
        <v>68</v>
      </c>
      <c r="H28" s="13" t="s">
        <v>0</v>
      </c>
      <c r="I28" s="40">
        <v>0</v>
      </c>
      <c r="J28" s="41"/>
      <c r="K28" s="41"/>
      <c r="L28" s="41"/>
    </row>
    <row r="29" spans="1:12" ht="14.25" customHeight="1" x14ac:dyDescent="0.2">
      <c r="B29" s="12" t="s">
        <v>69</v>
      </c>
      <c r="I29" s="41"/>
      <c r="J29" s="41"/>
      <c r="K29" s="41"/>
      <c r="L29" s="41"/>
    </row>
    <row r="30" spans="1:12" ht="14.25" customHeight="1" x14ac:dyDescent="0.2">
      <c r="C30" t="s">
        <v>70</v>
      </c>
      <c r="I30" s="40"/>
      <c r="J30" s="41"/>
      <c r="K30" s="41"/>
      <c r="L30" s="41"/>
    </row>
    <row r="31" spans="1:12" ht="14.25" customHeight="1" x14ac:dyDescent="0.2">
      <c r="C31" t="s">
        <v>64</v>
      </c>
      <c r="I31" s="40"/>
      <c r="J31" s="41"/>
      <c r="K31" s="41"/>
      <c r="L31" s="41"/>
    </row>
    <row r="32" spans="1:12" ht="14.25" customHeight="1" x14ac:dyDescent="0.2">
      <c r="B32" t="s">
        <v>71</v>
      </c>
      <c r="I32" s="40"/>
      <c r="J32" s="41"/>
      <c r="K32" s="41"/>
      <c r="L32" s="41"/>
    </row>
    <row r="33" spans="5:12" ht="14.25" customHeight="1" x14ac:dyDescent="0.2">
      <c r="I33" s="41"/>
      <c r="J33" s="41"/>
      <c r="K33" s="41"/>
      <c r="L33" s="41"/>
    </row>
    <row r="34" spans="5:12" ht="14.25" customHeight="1" x14ac:dyDescent="0.2">
      <c r="E34" s="1" t="s">
        <v>72</v>
      </c>
      <c r="I34" s="41"/>
      <c r="J34" s="41"/>
      <c r="K34" s="43" t="s">
        <v>0</v>
      </c>
      <c r="L34" s="44">
        <f>SUM(I28:I32)</f>
        <v>0</v>
      </c>
    </row>
    <row r="35" spans="5:12" x14ac:dyDescent="0.2">
      <c r="I35" s="17"/>
      <c r="J35" s="17"/>
      <c r="K35" s="17"/>
      <c r="L35" s="17"/>
    </row>
  </sheetData>
  <sheetProtection algorithmName="SHA-512" hashValue="DUSR3LhYadXv3KzvhiXBUpz9ZIrWtkMHKIpx7jKSeYwKklqhFH3R6jdSLH/tbI+Q7z+dmODuXntfPmeehFjFcw==" saltValue="1jpCu2lNRY+X0QSPLb+5Rw==" spinCount="100000" sheet="1" objects="1" scenarios="1" selectLockedCells="1"/>
  <mergeCells count="2">
    <mergeCell ref="A1:L1"/>
    <mergeCell ref="A2:L2"/>
  </mergeCells>
  <phoneticPr fontId="15" type="noConversion"/>
  <pageMargins left="0.75" right="0.75" top="1" bottom="1" header="0.5" footer="0.5"/>
  <pageSetup orientation="portrait" r:id="rId1"/>
  <headerFooter alignWithMargins="0"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K53"/>
  <sheetViews>
    <sheetView topLeftCell="A19" zoomScaleNormal="100" workbookViewId="0">
      <selection activeCell="K36" sqref="K36"/>
    </sheetView>
  </sheetViews>
  <sheetFormatPr defaultRowHeight="12.75" x14ac:dyDescent="0.2"/>
  <cols>
    <col min="1" max="1" width="2.83203125" customWidth="1"/>
    <col min="7" max="7" width="3.33203125" customWidth="1"/>
    <col min="8" max="8" width="18.6640625" bestFit="1" customWidth="1"/>
    <col min="9" max="9" width="3.83203125" customWidth="1"/>
    <col min="10" max="10" width="2.83203125" customWidth="1"/>
    <col min="11" max="11" width="19.6640625" bestFit="1" customWidth="1"/>
  </cols>
  <sheetData>
    <row r="1" spans="1:11" ht="15.75" x14ac:dyDescent="0.25">
      <c r="A1" s="59" t="s">
        <v>73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x14ac:dyDescent="0.2">
      <c r="A2" s="1"/>
    </row>
    <row r="3" spans="1:11" ht="14.25" customHeight="1" x14ac:dyDescent="0.2">
      <c r="H3" s="1" t="s">
        <v>26</v>
      </c>
      <c r="I3" s="1"/>
      <c r="K3" s="1" t="s">
        <v>81</v>
      </c>
    </row>
    <row r="4" spans="1:11" ht="14.25" customHeight="1" x14ac:dyDescent="0.2">
      <c r="A4" s="56" t="s">
        <v>165</v>
      </c>
      <c r="B4" s="27"/>
      <c r="C4" s="27"/>
      <c r="D4" s="27"/>
      <c r="E4" s="27"/>
      <c r="F4" s="27"/>
      <c r="G4" s="34" t="s">
        <v>0</v>
      </c>
      <c r="H4" s="37">
        <v>12684</v>
      </c>
      <c r="I4" s="27"/>
      <c r="J4" s="34" t="s">
        <v>0</v>
      </c>
      <c r="K4" s="37"/>
    </row>
    <row r="5" spans="1:11" ht="14.25" customHeight="1" x14ac:dyDescent="0.2">
      <c r="A5" s="30" t="s">
        <v>74</v>
      </c>
      <c r="B5" s="27"/>
      <c r="C5" s="27"/>
      <c r="D5" s="27"/>
      <c r="E5" s="27"/>
      <c r="F5" s="27"/>
      <c r="G5" s="27"/>
      <c r="H5" s="33"/>
      <c r="I5" s="27"/>
      <c r="J5" s="27"/>
      <c r="K5" s="33"/>
    </row>
    <row r="6" spans="1:11" ht="14.25" customHeight="1" x14ac:dyDescent="0.2">
      <c r="A6" s="45" t="s">
        <v>75</v>
      </c>
      <c r="B6" s="27"/>
      <c r="C6" s="27"/>
      <c r="D6" s="27"/>
      <c r="E6" s="27"/>
      <c r="F6" s="27"/>
      <c r="G6" s="27"/>
      <c r="H6" s="39">
        <f>'I-S'!I22</f>
        <v>15266</v>
      </c>
      <c r="I6" s="27"/>
      <c r="J6" s="27"/>
      <c r="K6" s="39">
        <f>'I-S'!L22</f>
        <v>0</v>
      </c>
    </row>
    <row r="7" spans="1:11" ht="14.25" customHeight="1" x14ac:dyDescent="0.2">
      <c r="A7" s="30" t="s">
        <v>76</v>
      </c>
      <c r="B7" s="27"/>
      <c r="C7" s="27"/>
      <c r="D7" s="27"/>
      <c r="E7" s="27"/>
      <c r="F7" s="27"/>
      <c r="G7" s="27"/>
      <c r="H7" s="33"/>
      <c r="I7" s="27"/>
      <c r="J7" s="27"/>
      <c r="K7" s="33"/>
    </row>
    <row r="8" spans="1:11" ht="14.25" customHeight="1" x14ac:dyDescent="0.2">
      <c r="A8" s="45" t="s">
        <v>77</v>
      </c>
      <c r="B8" s="27"/>
      <c r="C8" s="27"/>
      <c r="D8" s="27"/>
      <c r="E8" s="27"/>
      <c r="F8" s="27"/>
      <c r="G8" s="34" t="s">
        <v>11</v>
      </c>
      <c r="H8" s="39">
        <f>'I-S'!I43</f>
        <v>18945</v>
      </c>
      <c r="I8" s="32" t="s">
        <v>12</v>
      </c>
      <c r="J8" s="27"/>
      <c r="K8" s="33"/>
    </row>
    <row r="9" spans="1:11" ht="14.25" customHeight="1" x14ac:dyDescent="0.2">
      <c r="A9" s="30" t="s">
        <v>78</v>
      </c>
      <c r="B9" s="27"/>
      <c r="C9" s="27"/>
      <c r="D9" s="27"/>
      <c r="E9" s="27"/>
      <c r="F9" s="27"/>
      <c r="G9" s="27"/>
      <c r="H9" s="33"/>
      <c r="I9" s="27"/>
      <c r="J9" s="27"/>
      <c r="K9" s="33"/>
    </row>
    <row r="10" spans="1:11" ht="14.25" customHeight="1" x14ac:dyDescent="0.2">
      <c r="A10" s="27" t="s">
        <v>79</v>
      </c>
      <c r="B10" s="27"/>
      <c r="C10" s="27"/>
      <c r="D10" s="27"/>
      <c r="E10" s="27"/>
      <c r="F10" s="27"/>
      <c r="G10" s="27"/>
      <c r="H10" s="37">
        <v>0</v>
      </c>
      <c r="I10" s="27"/>
      <c r="J10" s="27"/>
      <c r="K10" s="37">
        <v>0</v>
      </c>
    </row>
    <row r="11" spans="1:11" ht="14.25" customHeight="1" x14ac:dyDescent="0.2">
      <c r="A11" s="27" t="s">
        <v>80</v>
      </c>
      <c r="B11" s="27"/>
      <c r="C11" s="27"/>
      <c r="D11" s="27"/>
      <c r="E11" s="27"/>
      <c r="F11" s="27"/>
      <c r="G11" s="27"/>
      <c r="H11" s="36">
        <v>0</v>
      </c>
      <c r="I11" s="27"/>
      <c r="J11" s="27"/>
      <c r="K11" s="76" t="s">
        <v>166</v>
      </c>
    </row>
    <row r="12" spans="1:11" ht="14.25" customHeight="1" x14ac:dyDescent="0.2">
      <c r="A12" s="51" t="s">
        <v>157</v>
      </c>
      <c r="B12" s="27"/>
      <c r="C12" s="27"/>
      <c r="D12" s="27"/>
      <c r="E12" s="27"/>
      <c r="F12" s="27"/>
      <c r="G12" s="34" t="s">
        <v>0</v>
      </c>
      <c r="H12" s="46">
        <f>H4+H6-H8+H10+H11</f>
        <v>9005</v>
      </c>
      <c r="I12" s="27"/>
      <c r="J12" s="34" t="s">
        <v>0</v>
      </c>
      <c r="K12" s="46" t="e">
        <f>K4+K6+K10+K11</f>
        <v>#VALUE!</v>
      </c>
    </row>
    <row r="13" spans="1:11" ht="14.25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33"/>
    </row>
    <row r="14" spans="1:11" ht="14.25" customHeight="1" x14ac:dyDescent="0.2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33"/>
    </row>
    <row r="15" spans="1:11" ht="14.25" customHeight="1" x14ac:dyDescent="0.2">
      <c r="A15" s="27" t="s">
        <v>82</v>
      </c>
      <c r="B15" s="27"/>
      <c r="C15" s="27"/>
      <c r="D15" s="27"/>
      <c r="E15" s="27"/>
      <c r="F15" s="27"/>
      <c r="G15" s="27"/>
      <c r="H15" s="27"/>
      <c r="I15" s="27"/>
      <c r="J15" s="27"/>
      <c r="K15" s="33"/>
    </row>
    <row r="16" spans="1:11" ht="14.25" customHeight="1" x14ac:dyDescent="0.2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33"/>
    </row>
    <row r="17" spans="1:11" ht="14.25" customHeight="1" x14ac:dyDescent="0.2">
      <c r="A17" s="28" t="s">
        <v>112</v>
      </c>
      <c r="B17" s="27"/>
      <c r="C17" s="27"/>
      <c r="D17" s="27"/>
      <c r="E17" s="27"/>
      <c r="F17" s="27"/>
      <c r="G17" s="27"/>
      <c r="H17" s="27"/>
      <c r="I17" s="27"/>
      <c r="J17" s="27"/>
      <c r="K17" s="33"/>
    </row>
    <row r="18" spans="1:11" ht="14.25" customHeight="1" x14ac:dyDescent="0.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33"/>
    </row>
    <row r="19" spans="1:11" ht="14.25" customHeight="1" x14ac:dyDescent="0.2">
      <c r="A19" s="27" t="s">
        <v>83</v>
      </c>
      <c r="B19" s="27"/>
      <c r="C19" s="27"/>
      <c r="D19" s="27"/>
      <c r="E19" s="27"/>
      <c r="F19" s="27"/>
      <c r="G19" s="27"/>
      <c r="H19" s="27"/>
      <c r="I19" s="27"/>
      <c r="J19" s="34" t="s">
        <v>0</v>
      </c>
      <c r="K19" s="37"/>
    </row>
    <row r="20" spans="1:11" ht="14.25" customHeight="1" x14ac:dyDescent="0.2">
      <c r="A20" s="27" t="s">
        <v>84</v>
      </c>
      <c r="B20" s="27"/>
      <c r="C20" s="27"/>
      <c r="D20" s="27"/>
      <c r="E20" s="27"/>
      <c r="F20" s="27"/>
      <c r="G20" s="27"/>
      <c r="H20" s="27"/>
      <c r="I20" s="27"/>
      <c r="J20" s="27"/>
      <c r="K20" s="36"/>
    </row>
    <row r="21" spans="1:11" ht="14.25" customHeight="1" x14ac:dyDescent="0.2">
      <c r="A21" s="27" t="s">
        <v>85</v>
      </c>
      <c r="B21" s="27"/>
      <c r="C21" s="27"/>
      <c r="D21" s="27"/>
      <c r="E21" s="27"/>
      <c r="F21" s="27"/>
      <c r="G21" s="27"/>
      <c r="H21" s="27"/>
      <c r="I21" s="27"/>
      <c r="J21" s="27"/>
      <c r="K21" s="36"/>
    </row>
    <row r="22" spans="1:11" ht="14.25" customHeight="1" x14ac:dyDescent="0.2">
      <c r="A22" s="27" t="s">
        <v>86</v>
      </c>
      <c r="B22" s="27"/>
      <c r="C22" s="27"/>
      <c r="D22" s="27"/>
      <c r="E22" s="27"/>
      <c r="F22" s="27"/>
      <c r="G22" s="27"/>
      <c r="H22" s="27"/>
      <c r="I22" s="27"/>
      <c r="J22" s="27"/>
      <c r="K22" s="36"/>
    </row>
    <row r="23" spans="1:11" ht="14.25" customHeight="1" x14ac:dyDescent="0.2">
      <c r="A23" s="27" t="s">
        <v>87</v>
      </c>
      <c r="B23" s="27"/>
      <c r="C23" s="27"/>
      <c r="D23" s="27"/>
      <c r="E23" s="27"/>
      <c r="F23" s="27"/>
      <c r="G23" s="27"/>
      <c r="H23" s="27"/>
      <c r="I23" s="27"/>
      <c r="J23" s="27"/>
      <c r="K23" s="36"/>
    </row>
    <row r="24" spans="1:11" ht="14.25" customHeight="1" x14ac:dyDescent="0.2">
      <c r="A24" s="27" t="s">
        <v>153</v>
      </c>
      <c r="B24" s="27"/>
      <c r="C24" s="47"/>
      <c r="D24" s="47"/>
      <c r="E24" s="47"/>
      <c r="F24" s="47"/>
      <c r="G24" s="27"/>
      <c r="H24" s="27"/>
      <c r="I24" s="27"/>
      <c r="J24" s="27"/>
      <c r="K24" s="36"/>
    </row>
    <row r="25" spans="1:11" ht="14.25" customHeight="1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33"/>
    </row>
    <row r="26" spans="1:11" ht="14.25" customHeight="1" x14ac:dyDescent="0.2">
      <c r="A26" s="28" t="s">
        <v>88</v>
      </c>
      <c r="B26" s="27"/>
      <c r="C26" s="27"/>
      <c r="D26" s="27"/>
      <c r="E26" s="27"/>
      <c r="F26" s="27"/>
      <c r="G26" s="27"/>
      <c r="H26" s="27"/>
      <c r="I26" s="27"/>
      <c r="J26" s="34" t="s">
        <v>0</v>
      </c>
      <c r="K26" s="39">
        <f>SUM(K19:K24)</f>
        <v>0</v>
      </c>
    </row>
    <row r="27" spans="1:11" ht="14.25" customHeight="1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14.25" customHeight="1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1" s="15" customFormat="1" ht="14.25" customHeight="1" x14ac:dyDescent="0.25">
      <c r="A29" s="70" t="s">
        <v>89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</row>
    <row r="30" spans="1:11" ht="14.25" customHeight="1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1" ht="14.25" customHeight="1" x14ac:dyDescent="0.2">
      <c r="A31" s="32" t="s">
        <v>1</v>
      </c>
      <c r="B31" s="27" t="s">
        <v>90</v>
      </c>
      <c r="C31" s="27"/>
      <c r="D31" s="27"/>
      <c r="E31" s="27"/>
      <c r="F31" s="27"/>
      <c r="G31" s="27"/>
      <c r="H31" s="27"/>
      <c r="I31" s="27"/>
      <c r="J31" s="27"/>
      <c r="K31" s="52">
        <v>32</v>
      </c>
    </row>
    <row r="32" spans="1:11" ht="14.25" customHeight="1" x14ac:dyDescent="0.2">
      <c r="A32" s="32" t="s">
        <v>28</v>
      </c>
      <c r="B32" s="27" t="s">
        <v>91</v>
      </c>
      <c r="C32" s="27"/>
      <c r="D32" s="27"/>
      <c r="E32" s="27"/>
      <c r="F32" s="27"/>
      <c r="G32" s="27"/>
      <c r="H32" s="27"/>
      <c r="I32" s="27"/>
      <c r="J32" s="27"/>
      <c r="K32" s="27"/>
    </row>
    <row r="33" spans="1:11" ht="14.25" customHeight="1" x14ac:dyDescent="0.2">
      <c r="A33" s="27"/>
      <c r="B33" s="34" t="s">
        <v>92</v>
      </c>
      <c r="C33" s="27" t="s">
        <v>94</v>
      </c>
      <c r="D33" s="27"/>
      <c r="E33" s="27"/>
      <c r="F33" s="27"/>
      <c r="G33" s="27"/>
      <c r="H33" s="27"/>
      <c r="I33" s="27"/>
      <c r="J33" s="34" t="s">
        <v>0</v>
      </c>
      <c r="K33" s="37"/>
    </row>
    <row r="34" spans="1:11" ht="14.25" customHeight="1" x14ac:dyDescent="0.2">
      <c r="A34" s="27"/>
      <c r="B34" s="34" t="s">
        <v>93</v>
      </c>
      <c r="C34" s="27" t="s">
        <v>95</v>
      </c>
      <c r="D34" s="27"/>
      <c r="E34" s="27"/>
      <c r="F34" s="27"/>
      <c r="G34" s="27"/>
      <c r="H34" s="27"/>
      <c r="I34" s="27"/>
      <c r="J34" s="34" t="s">
        <v>0</v>
      </c>
      <c r="K34" s="36"/>
    </row>
    <row r="35" spans="1:11" ht="14.25" customHeight="1" x14ac:dyDescent="0.2">
      <c r="A35" s="32" t="s">
        <v>29</v>
      </c>
      <c r="B35" s="27" t="s">
        <v>96</v>
      </c>
      <c r="C35" s="27"/>
      <c r="D35" s="27"/>
      <c r="E35" s="27"/>
      <c r="F35" s="27"/>
      <c r="G35" s="27"/>
      <c r="H35" s="27"/>
      <c r="I35" s="27"/>
      <c r="J35" s="27"/>
      <c r="K35" s="48"/>
    </row>
    <row r="36" spans="1:11" ht="14.25" customHeight="1" x14ac:dyDescent="0.2">
      <c r="A36" s="32" t="s">
        <v>30</v>
      </c>
      <c r="B36" s="27" t="s">
        <v>97</v>
      </c>
      <c r="C36" s="27"/>
      <c r="D36" s="27"/>
      <c r="E36" s="27"/>
      <c r="F36" s="27"/>
      <c r="G36" s="27"/>
      <c r="H36" s="27"/>
      <c r="I36" s="27"/>
      <c r="J36" s="27"/>
      <c r="K36" s="52"/>
    </row>
    <row r="37" spans="1:11" ht="14.25" customHeight="1" x14ac:dyDescent="0.2">
      <c r="A37" s="32" t="s">
        <v>31</v>
      </c>
      <c r="B37" s="27" t="s">
        <v>99</v>
      </c>
      <c r="C37" s="27"/>
      <c r="D37" s="27"/>
      <c r="E37" s="27"/>
      <c r="F37" s="27"/>
      <c r="G37" s="27"/>
      <c r="H37" s="27"/>
      <c r="I37" s="27"/>
      <c r="J37" s="27"/>
      <c r="K37" s="48"/>
    </row>
    <row r="38" spans="1:11" ht="14.25" customHeight="1" x14ac:dyDescent="0.2">
      <c r="A38" s="27"/>
      <c r="B38" s="27" t="s">
        <v>98</v>
      </c>
      <c r="C38" s="27"/>
      <c r="D38" s="27"/>
      <c r="E38" s="27"/>
      <c r="F38" s="27"/>
      <c r="G38" s="27"/>
      <c r="H38" s="27"/>
      <c r="I38" s="27"/>
      <c r="J38" s="27"/>
      <c r="K38" s="48"/>
    </row>
    <row r="39" spans="1:11" ht="14.25" customHeight="1" x14ac:dyDescent="0.2">
      <c r="A39" s="27"/>
      <c r="B39" s="27" t="s">
        <v>100</v>
      </c>
      <c r="C39" s="27"/>
      <c r="D39" s="27"/>
      <c r="E39" s="27"/>
      <c r="F39" s="27"/>
      <c r="G39" s="27"/>
      <c r="H39" s="27"/>
      <c r="I39" s="27"/>
      <c r="J39" s="27"/>
      <c r="K39" s="27"/>
    </row>
    <row r="40" spans="1:11" ht="14.25" customHeight="1" x14ac:dyDescent="0.2">
      <c r="A40" s="32" t="s">
        <v>32</v>
      </c>
      <c r="B40" s="27" t="s">
        <v>126</v>
      </c>
      <c r="C40" s="27"/>
      <c r="D40" s="27"/>
      <c r="E40" s="27"/>
      <c r="F40" s="27"/>
      <c r="G40" s="27"/>
      <c r="H40" s="27"/>
      <c r="I40" s="27"/>
      <c r="J40" s="27"/>
      <c r="K40" s="48"/>
    </row>
    <row r="41" spans="1:11" ht="14.25" customHeight="1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48"/>
    </row>
    <row r="42" spans="1:11" ht="14.25" customHeight="1" x14ac:dyDescent="0.2">
      <c r="A42" s="27"/>
      <c r="B42" s="49"/>
      <c r="C42" s="27"/>
      <c r="D42" s="27"/>
      <c r="E42" s="27"/>
      <c r="F42" s="27"/>
      <c r="G42" s="27"/>
      <c r="H42" s="27"/>
      <c r="I42" s="27"/>
      <c r="J42" s="27"/>
      <c r="K42" s="48"/>
    </row>
    <row r="43" spans="1:11" ht="14.25" customHeight="1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48"/>
    </row>
    <row r="44" spans="1:11" ht="14.25" customHeight="1" x14ac:dyDescent="0.2">
      <c r="A44" s="32" t="s">
        <v>33</v>
      </c>
      <c r="B44" s="27" t="s">
        <v>101</v>
      </c>
      <c r="C44" s="27"/>
      <c r="D44" s="27"/>
      <c r="E44" s="27"/>
      <c r="F44" s="27"/>
      <c r="G44" s="27"/>
      <c r="H44" s="27"/>
      <c r="I44" s="27"/>
      <c r="J44" s="27"/>
      <c r="K44" s="48"/>
    </row>
    <row r="45" spans="1:11" ht="14.25" customHeight="1" x14ac:dyDescent="0.2">
      <c r="A45" s="27"/>
      <c r="B45" s="34" t="s">
        <v>92</v>
      </c>
      <c r="C45" s="27" t="s">
        <v>109</v>
      </c>
      <c r="D45" s="27"/>
      <c r="E45" s="27"/>
      <c r="F45" s="27"/>
      <c r="G45" s="27"/>
      <c r="H45" s="27"/>
      <c r="I45" s="27"/>
      <c r="J45" s="27"/>
      <c r="K45" s="53"/>
    </row>
    <row r="46" spans="1:11" ht="14.25" customHeight="1" x14ac:dyDescent="0.2">
      <c r="A46" s="27"/>
      <c r="B46" s="34" t="s">
        <v>93</v>
      </c>
      <c r="C46" s="27" t="s">
        <v>104</v>
      </c>
      <c r="D46" s="27"/>
      <c r="E46" s="27"/>
      <c r="F46" s="27"/>
      <c r="G46" s="27"/>
      <c r="H46" s="27"/>
      <c r="I46" s="27"/>
      <c r="J46" s="27"/>
      <c r="K46" s="53"/>
    </row>
    <row r="47" spans="1:11" ht="14.25" customHeight="1" x14ac:dyDescent="0.2">
      <c r="A47" s="27"/>
      <c r="B47" s="34" t="s">
        <v>102</v>
      </c>
      <c r="C47" s="27" t="s">
        <v>105</v>
      </c>
      <c r="D47" s="27"/>
      <c r="E47" s="27"/>
      <c r="F47" s="27"/>
      <c r="G47" s="27"/>
      <c r="H47" s="27"/>
      <c r="I47" s="27"/>
      <c r="J47" s="27"/>
      <c r="K47" s="48"/>
    </row>
    <row r="48" spans="1:11" ht="14.25" customHeight="1" x14ac:dyDescent="0.2">
      <c r="A48" s="27"/>
      <c r="B48" s="34" t="s">
        <v>103</v>
      </c>
      <c r="C48" s="27" t="s">
        <v>115</v>
      </c>
      <c r="D48" s="27"/>
      <c r="E48" s="27"/>
      <c r="F48" s="27"/>
      <c r="G48" s="27"/>
      <c r="H48" s="27"/>
      <c r="I48" s="27"/>
      <c r="J48" s="27"/>
      <c r="K48" s="27"/>
    </row>
    <row r="49" spans="1:11" ht="14.25" customHeight="1" x14ac:dyDescent="0.2">
      <c r="A49" s="27"/>
      <c r="B49" s="27"/>
      <c r="C49" s="34" t="s">
        <v>106</v>
      </c>
      <c r="D49" s="27" t="s">
        <v>94</v>
      </c>
      <c r="E49" s="27"/>
      <c r="F49" s="27"/>
      <c r="G49" s="27"/>
      <c r="H49" s="27"/>
      <c r="I49" s="27"/>
      <c r="J49" s="34" t="s">
        <v>0</v>
      </c>
      <c r="K49" s="37"/>
    </row>
    <row r="50" spans="1:11" ht="14.25" customHeight="1" x14ac:dyDescent="0.2">
      <c r="A50" s="27"/>
      <c r="B50" s="27"/>
      <c r="C50" s="34" t="s">
        <v>107</v>
      </c>
      <c r="D50" s="27" t="s">
        <v>108</v>
      </c>
      <c r="E50" s="27"/>
      <c r="F50" s="27"/>
      <c r="G50" s="27"/>
      <c r="H50" s="27"/>
      <c r="I50" s="27"/>
      <c r="J50" s="34" t="s">
        <v>0</v>
      </c>
      <c r="K50" s="36"/>
    </row>
    <row r="52" spans="1:11" x14ac:dyDescent="0.2">
      <c r="A52" s="54" t="s">
        <v>34</v>
      </c>
      <c r="B52" t="s">
        <v>155</v>
      </c>
      <c r="K52" s="48"/>
    </row>
    <row r="53" spans="1:11" x14ac:dyDescent="0.2">
      <c r="C53" t="s">
        <v>154</v>
      </c>
      <c r="J53" s="34" t="s">
        <v>0</v>
      </c>
      <c r="K53" s="37"/>
    </row>
  </sheetData>
  <sheetProtection algorithmName="SHA-512" hashValue="m292hny8/rufI85tgOFbEiOZ80/xGeoUxblJDFuXtS4eTjC2nEmtvICBNec5Md5CL+cXdYEjnOYunirG4IDtjQ==" saltValue="B6mMqgCwrEoN7GjadPz5Ww==" spinCount="100000" sheet="1" objects="1" scenarios="1" selectLockedCells="1"/>
  <mergeCells count="2">
    <mergeCell ref="A1:K1"/>
    <mergeCell ref="A29:K29"/>
  </mergeCells>
  <phoneticPr fontId="15" type="noConversion"/>
  <dataValidations count="2">
    <dataValidation type="list" allowBlank="1" showInputMessage="1" showErrorMessage="1" sqref="K47 K35 K37:K38 K44 K52" xr:uid="{00000000-0002-0000-0400-000000000000}">
      <formula1>"Yes, No"</formula1>
    </dataValidation>
    <dataValidation type="list" allowBlank="1" showInputMessage="1" showErrorMessage="1" sqref="K40:K43" xr:uid="{00000000-0002-0000-0400-000001000000}">
      <formula1>"Contractor, Volunteers, Part-Time Employee, Full Time Employee"</formula1>
    </dataValidation>
  </dataValidations>
  <pageMargins left="0.75" right="0.75" top="1" bottom="1" header="0.5" footer="0.5"/>
  <pageSetup scale="86" orientation="portrait" r:id="rId1"/>
  <headerFooter alignWithMargins="0">
    <oddFooter>&amp;C4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"/>
  <sheetViews>
    <sheetView workbookViewId="0">
      <selection activeCell="A2" sqref="A2"/>
    </sheetView>
  </sheetViews>
  <sheetFormatPr defaultRowHeight="12.75" x14ac:dyDescent="0.2"/>
  <sheetData>
    <row r="1" spans="1:1" ht="15.75" x14ac:dyDescent="0.25">
      <c r="A1" s="6" t="s">
        <v>125</v>
      </c>
    </row>
  </sheetData>
  <phoneticPr fontId="15" type="noConversion"/>
  <pageMargins left="0" right="0" top="0" bottom="0" header="0" footer="0"/>
  <pageSetup orientation="portrait" r:id="rId1"/>
  <headerFooter alignWithMargins="0">
    <oddFooter>&amp;C5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L38"/>
  <sheetViews>
    <sheetView workbookViewId="0">
      <selection activeCell="A2" sqref="A2"/>
    </sheetView>
  </sheetViews>
  <sheetFormatPr defaultRowHeight="15.75" x14ac:dyDescent="0.25"/>
  <cols>
    <col min="1" max="1" width="3.1640625" style="15" customWidth="1"/>
    <col min="2" max="3" width="9.33203125" style="15"/>
    <col min="4" max="4" width="16.1640625" style="15" customWidth="1"/>
    <col min="5" max="5" width="2.83203125" style="15" customWidth="1"/>
    <col min="6" max="6" width="15" style="15" bestFit="1" customWidth="1"/>
    <col min="7" max="11" width="9.33203125" style="15"/>
    <col min="12" max="12" width="0" style="15" hidden="1" customWidth="1"/>
    <col min="13" max="16384" width="9.33203125" style="15"/>
  </cols>
  <sheetData>
    <row r="1" spans="1:12" x14ac:dyDescent="0.25">
      <c r="A1" s="15" t="s">
        <v>128</v>
      </c>
    </row>
    <row r="2" spans="1:12" x14ac:dyDescent="0.25">
      <c r="A2" s="55" t="s">
        <v>159</v>
      </c>
    </row>
    <row r="5" spans="1:12" x14ac:dyDescent="0.25">
      <c r="A5" s="15" t="s">
        <v>149</v>
      </c>
    </row>
    <row r="6" spans="1:12" x14ac:dyDescent="0.25">
      <c r="A6" s="15" t="s">
        <v>129</v>
      </c>
    </row>
    <row r="7" spans="1:12" x14ac:dyDescent="0.25">
      <c r="A7" s="15" t="s">
        <v>150</v>
      </c>
    </row>
    <row r="8" spans="1:12" x14ac:dyDescent="0.25">
      <c r="A8" s="15" t="s">
        <v>151</v>
      </c>
    </row>
    <row r="9" spans="1:12" x14ac:dyDescent="0.25">
      <c r="A9" s="18" t="s">
        <v>130</v>
      </c>
    </row>
    <row r="11" spans="1:12" x14ac:dyDescent="0.25">
      <c r="A11" s="19">
        <v>1</v>
      </c>
      <c r="B11" s="15" t="s">
        <v>131</v>
      </c>
      <c r="H11" s="23"/>
      <c r="I11" s="72"/>
      <c r="J11" s="72"/>
    </row>
    <row r="12" spans="1:12" x14ac:dyDescent="0.25">
      <c r="A12" s="19"/>
      <c r="H12" s="24"/>
      <c r="I12" s="25"/>
      <c r="J12" s="25"/>
    </row>
    <row r="13" spans="1:12" x14ac:dyDescent="0.25">
      <c r="A13" s="19">
        <v>2</v>
      </c>
      <c r="B13" s="15" t="s">
        <v>132</v>
      </c>
      <c r="H13" s="23"/>
      <c r="I13" s="72"/>
      <c r="J13" s="72"/>
    </row>
    <row r="14" spans="1:12" x14ac:dyDescent="0.25">
      <c r="A14" s="19"/>
      <c r="I14" s="25"/>
      <c r="J14" s="25"/>
    </row>
    <row r="15" spans="1:12" x14ac:dyDescent="0.25">
      <c r="A15" s="19">
        <v>3</v>
      </c>
      <c r="B15" s="15" t="s">
        <v>133</v>
      </c>
      <c r="I15" s="72"/>
      <c r="J15" s="72"/>
      <c r="L15" s="15" t="s">
        <v>147</v>
      </c>
    </row>
    <row r="16" spans="1:12" x14ac:dyDescent="0.25">
      <c r="A16" s="19"/>
      <c r="L16" s="15" t="s">
        <v>148</v>
      </c>
    </row>
    <row r="17" spans="1:10" x14ac:dyDescent="0.25">
      <c r="A17" s="19">
        <v>4</v>
      </c>
      <c r="B17" s="15" t="s">
        <v>134</v>
      </c>
    </row>
    <row r="18" spans="1:10" x14ac:dyDescent="0.25">
      <c r="A18" s="19"/>
      <c r="B18" s="15" t="s">
        <v>152</v>
      </c>
    </row>
    <row r="19" spans="1:10" x14ac:dyDescent="0.25">
      <c r="A19" s="19"/>
      <c r="B19" s="15" t="s">
        <v>135</v>
      </c>
    </row>
    <row r="20" spans="1:10" x14ac:dyDescent="0.25">
      <c r="A20" s="19"/>
      <c r="B20" s="71"/>
      <c r="C20" s="71"/>
      <c r="D20" s="71"/>
      <c r="E20" s="71"/>
      <c r="F20" s="71"/>
      <c r="G20" s="71"/>
      <c r="H20" s="71"/>
      <c r="I20" s="71"/>
      <c r="J20" s="71"/>
    </row>
    <row r="21" spans="1:10" x14ac:dyDescent="0.25">
      <c r="A21" s="19"/>
      <c r="B21" s="74"/>
      <c r="C21" s="74"/>
      <c r="D21" s="74"/>
      <c r="E21" s="74"/>
      <c r="F21" s="74"/>
      <c r="G21" s="74"/>
      <c r="H21" s="74"/>
      <c r="I21" s="74"/>
      <c r="J21" s="74"/>
    </row>
    <row r="22" spans="1:10" x14ac:dyDescent="0.25">
      <c r="A22" s="19"/>
      <c r="B22" s="74"/>
      <c r="C22" s="74"/>
      <c r="D22" s="74"/>
      <c r="E22" s="74"/>
      <c r="F22" s="74"/>
      <c r="G22" s="74"/>
      <c r="H22" s="74"/>
      <c r="I22" s="74"/>
      <c r="J22" s="74"/>
    </row>
    <row r="23" spans="1:10" x14ac:dyDescent="0.25">
      <c r="A23" s="19"/>
      <c r="B23" s="74"/>
      <c r="C23" s="74"/>
      <c r="D23" s="74"/>
      <c r="E23" s="74"/>
      <c r="F23" s="74"/>
      <c r="G23" s="74"/>
      <c r="H23" s="74"/>
      <c r="I23" s="74"/>
      <c r="J23" s="74"/>
    </row>
    <row r="24" spans="1:10" x14ac:dyDescent="0.25">
      <c r="A24" s="19"/>
    </row>
    <row r="25" spans="1:10" x14ac:dyDescent="0.25">
      <c r="A25" s="19">
        <v>5</v>
      </c>
      <c r="B25" s="15" t="s">
        <v>136</v>
      </c>
    </row>
    <row r="26" spans="1:10" x14ac:dyDescent="0.25">
      <c r="A26" s="19"/>
    </row>
    <row r="27" spans="1:10" x14ac:dyDescent="0.25">
      <c r="A27" s="19"/>
      <c r="B27" s="20" t="s">
        <v>137</v>
      </c>
      <c r="C27" s="15" t="s">
        <v>140</v>
      </c>
      <c r="E27" s="21" t="s">
        <v>0</v>
      </c>
      <c r="F27" s="73"/>
      <c r="G27" s="73"/>
      <c r="H27" s="73"/>
      <c r="I27" s="73"/>
      <c r="J27" s="73"/>
    </row>
    <row r="28" spans="1:10" x14ac:dyDescent="0.25">
      <c r="A28" s="19"/>
      <c r="B28" s="20" t="s">
        <v>138</v>
      </c>
      <c r="C28" s="15" t="s">
        <v>141</v>
      </c>
      <c r="E28" s="21" t="s">
        <v>0</v>
      </c>
      <c r="F28" s="75"/>
      <c r="G28" s="75"/>
      <c r="H28" s="75"/>
      <c r="I28" s="75"/>
      <c r="J28" s="75"/>
    </row>
    <row r="29" spans="1:10" x14ac:dyDescent="0.25">
      <c r="A29" s="19"/>
      <c r="B29" s="20" t="s">
        <v>139</v>
      </c>
      <c r="C29" s="15" t="s">
        <v>142</v>
      </c>
      <c r="E29" s="21" t="s">
        <v>0</v>
      </c>
      <c r="F29" s="75"/>
      <c r="G29" s="75"/>
      <c r="H29" s="75"/>
      <c r="I29" s="75"/>
      <c r="J29" s="75"/>
    </row>
    <row r="30" spans="1:10" x14ac:dyDescent="0.25">
      <c r="A30" s="19"/>
    </row>
    <row r="31" spans="1:10" x14ac:dyDescent="0.25">
      <c r="A31" s="19">
        <v>6</v>
      </c>
      <c r="B31" s="19" t="s">
        <v>143</v>
      </c>
    </row>
    <row r="32" spans="1:10" x14ac:dyDescent="0.25">
      <c r="A32" s="19"/>
    </row>
    <row r="33" spans="1:11" x14ac:dyDescent="0.25">
      <c r="A33" s="19"/>
      <c r="B33" s="20" t="s">
        <v>137</v>
      </c>
      <c r="C33" s="15" t="s">
        <v>144</v>
      </c>
      <c r="F33" s="71"/>
      <c r="G33" s="71"/>
      <c r="H33" s="71"/>
      <c r="I33" s="71"/>
      <c r="J33" s="71"/>
      <c r="K33" s="23"/>
    </row>
    <row r="34" spans="1:11" x14ac:dyDescent="0.25">
      <c r="A34" s="19"/>
      <c r="B34" s="20"/>
      <c r="C34" s="15" t="s">
        <v>145</v>
      </c>
      <c r="E34" s="21" t="s">
        <v>0</v>
      </c>
      <c r="F34" s="26"/>
      <c r="G34" s="22"/>
      <c r="H34" s="22"/>
    </row>
    <row r="35" spans="1:11" x14ac:dyDescent="0.25">
      <c r="A35" s="19"/>
      <c r="B35" s="20"/>
    </row>
    <row r="36" spans="1:11" x14ac:dyDescent="0.25">
      <c r="A36" s="19"/>
      <c r="B36" s="20" t="s">
        <v>138</v>
      </c>
      <c r="C36" s="15" t="s">
        <v>146</v>
      </c>
      <c r="F36" s="71"/>
      <c r="G36" s="71"/>
      <c r="H36" s="71"/>
      <c r="I36" s="71"/>
      <c r="J36" s="71"/>
      <c r="K36" s="23"/>
    </row>
    <row r="37" spans="1:11" x14ac:dyDescent="0.25">
      <c r="A37" s="19"/>
      <c r="C37" s="15" t="s">
        <v>145</v>
      </c>
      <c r="E37" s="21" t="s">
        <v>0</v>
      </c>
      <c r="F37" s="26"/>
      <c r="G37" s="22"/>
      <c r="H37" s="22"/>
    </row>
    <row r="38" spans="1:11" x14ac:dyDescent="0.25">
      <c r="A38" s="19"/>
    </row>
  </sheetData>
  <sheetProtection algorithmName="SHA-512" hashValue="dcY/aHB9WHOTNXB0QWylyDhXeGc7AUQOJ0lEhMnRKs4AwOCmPIKV+u1gcvdDSZF/hLim9vEuFT5J2Ut73Q92PA==" saltValue="JZxbPhp/B8wkz2LpX8PE+A==" spinCount="100000" sheet="1" objects="1" scenarios="1" selectLockedCells="1"/>
  <mergeCells count="12">
    <mergeCell ref="F36:J36"/>
    <mergeCell ref="I15:J15"/>
    <mergeCell ref="I11:J11"/>
    <mergeCell ref="I13:J13"/>
    <mergeCell ref="F27:J27"/>
    <mergeCell ref="B20:J20"/>
    <mergeCell ref="B21:J21"/>
    <mergeCell ref="B22:J22"/>
    <mergeCell ref="B23:J23"/>
    <mergeCell ref="F28:J28"/>
    <mergeCell ref="F29:J29"/>
    <mergeCell ref="F33:J33"/>
  </mergeCells>
  <phoneticPr fontId="15" type="noConversion"/>
  <dataValidations count="1">
    <dataValidation type="list" allowBlank="1" showInputMessage="1" showErrorMessage="1" sqref="I15:J15" xr:uid="{00000000-0002-0000-0600-000000000000}">
      <formula1>$L$15:$L$16</formula1>
    </dataValidation>
  </dataValidation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Cover</vt:lpstr>
      <vt:lpstr>I-S</vt:lpstr>
      <vt:lpstr>B-S</vt:lpstr>
      <vt:lpstr>Cash - Statistics</vt:lpstr>
      <vt:lpstr>Notes</vt:lpstr>
      <vt:lpstr>Attachment</vt:lpstr>
    </vt:vector>
  </TitlesOfParts>
  <Company>Diocese of Altoona-Johnstown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Reilly</dc:creator>
  <cp:lastModifiedBy>Saint Johns</cp:lastModifiedBy>
  <cp:lastPrinted>2016-05-17T14:21:10Z</cp:lastPrinted>
  <dcterms:created xsi:type="dcterms:W3CDTF">2004-10-21T13:10:10Z</dcterms:created>
  <dcterms:modified xsi:type="dcterms:W3CDTF">2020-07-03T16:10:38Z</dcterms:modified>
</cp:coreProperties>
</file>